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13" activeTab="0"/>
  </bookViews>
  <sheets>
    <sheet name="Дорожная карта 2017" sheetId="1" r:id="rId1"/>
    <sheet name="Комфортн.городск.среда" sheetId="2" r:id="rId2"/>
    <sheet name="Внутриквартальные проезды" sheetId="3" r:id="rId3"/>
    <sheet name="Ямочный ремонт" sheetId="4" r:id="rId4"/>
    <sheet name="Реестр грейдерования" sheetId="5" r:id="rId5"/>
    <sheet name="Реестр отсыпки дорог" sheetId="6" r:id="rId6"/>
    <sheet name="Пешеходные переходы" sheetId="7" r:id="rId7"/>
    <sheet name="Реестр свалок" sheetId="8" r:id="rId8"/>
    <sheet name="Знаки остановки" sheetId="9" r:id="rId9"/>
    <sheet name="Уличное освещение" sheetId="10" r:id="rId10"/>
    <sheet name="Тротуары и пешеходные дорожки" sheetId="11" r:id="rId11"/>
    <sheet name="Разметка" sheetId="12" r:id="rId12"/>
    <sheet name="СВОДНАЯ по округам" sheetId="13" r:id="rId13"/>
    <sheet name="округ 1,14" sheetId="14" r:id="rId14"/>
    <sheet name="Округ 2" sheetId="15" r:id="rId15"/>
    <sheet name="Округ 3" sheetId="16" r:id="rId16"/>
    <sheet name="Округ 4" sheetId="17" r:id="rId17"/>
    <sheet name="Округ 5" sheetId="18" r:id="rId18"/>
    <sheet name="Округ 6" sheetId="19" r:id="rId19"/>
    <sheet name="Округ 7" sheetId="20" r:id="rId20"/>
    <sheet name="Округ 8,15" sheetId="21" r:id="rId21"/>
    <sheet name="Округ 9" sheetId="22" r:id="rId22"/>
    <sheet name="Округ 10" sheetId="23" r:id="rId23"/>
    <sheet name="Округ 11" sheetId="24" r:id="rId24"/>
    <sheet name="Округ 12 " sheetId="25" r:id="rId25"/>
    <sheet name="Округ 13" sheetId="26" r:id="rId26"/>
  </sheets>
  <definedNames>
    <definedName name="_xlnm._FilterDatabase" localSheetId="0" hidden="1">'Дорожная карта 2017'!$A$6:$Q$236</definedName>
    <definedName name="_xlnm._FilterDatabase" localSheetId="22" hidden="1">'Округ 10'!$A$40:$I$51</definedName>
    <definedName name="_xlnm._FilterDatabase" localSheetId="16" hidden="1">'Округ 4'!$A$38:$I$47</definedName>
    <definedName name="_xlnm._FilterDatabase" localSheetId="17" hidden="1">'Округ 5'!$A$57:$H$76</definedName>
    <definedName name="_xlnm._FilterDatabase" localSheetId="20" hidden="1">'Округ 8,15'!$A$37:$I$49</definedName>
    <definedName name="_xlnm._FilterDatabase" localSheetId="21" hidden="1">'Округ 9'!$A$69:$I$88</definedName>
    <definedName name="_xlnm.Print_Titles" localSheetId="0">'Дорожная карта 2017'!$4:$5</definedName>
  </definedNames>
  <calcPr fullCalcOnLoad="1"/>
</workbook>
</file>

<file path=xl/sharedStrings.xml><?xml version="1.0" encoding="utf-8"?>
<sst xmlns="http://schemas.openxmlformats.org/spreadsheetml/2006/main" count="6010" uniqueCount="2977">
  <si>
    <t>Мероприятие</t>
  </si>
  <si>
    <t>Адрес</t>
  </si>
  <si>
    <t>В рамках программы</t>
  </si>
  <si>
    <t>ул. Гетоева, АЗС "Газпромнефть"</t>
  </si>
  <si>
    <t>мк-н Солнечный клумбы у памятника афганцам</t>
  </si>
  <si>
    <t>Школа № 5</t>
  </si>
  <si>
    <t>Центральный сквер</t>
  </si>
  <si>
    <t>Площадь им. Коростелева</t>
  </si>
  <si>
    <t>Мемориальная арка</t>
  </si>
  <si>
    <t>май-сентябрь</t>
  </si>
  <si>
    <t>ул.Гетоева</t>
  </si>
  <si>
    <t>ул.Краснопартизанская</t>
  </si>
  <si>
    <t>ул.Московская</t>
  </si>
  <si>
    <t>ул.Горького</t>
  </si>
  <si>
    <t>ул.Магистральная</t>
  </si>
  <si>
    <t>Триумфальная арка</t>
  </si>
  <si>
    <t>мкр.Солнечный</t>
  </si>
  <si>
    <t>Гимназия № 4</t>
  </si>
  <si>
    <t>ул. Революции, 19</t>
  </si>
  <si>
    <t>Гимназия № 1</t>
  </si>
  <si>
    <t>Лицей № 1</t>
  </si>
  <si>
    <t>Школа № 11</t>
  </si>
  <si>
    <t>Школа № 15</t>
  </si>
  <si>
    <t>Школа № 17</t>
  </si>
  <si>
    <t>Школа № 18</t>
  </si>
  <si>
    <t>Школа № 19</t>
  </si>
  <si>
    <t>Школа № 2</t>
  </si>
  <si>
    <t>Школа № 20</t>
  </si>
  <si>
    <t>Школа № 21</t>
  </si>
  <si>
    <t>Школа № 22</t>
  </si>
  <si>
    <t>Школа № 3</t>
  </si>
  <si>
    <t>Школа № 6</t>
  </si>
  <si>
    <t>Школа № 7</t>
  </si>
  <si>
    <t>Школа № 8</t>
  </si>
  <si>
    <t>Школа № 9</t>
  </si>
  <si>
    <t>ул. 40 лет Октября, 33/2</t>
  </si>
  <si>
    <t>мк-н. Северный, 29А</t>
  </si>
  <si>
    <t>ул. Крестьянская, 27</t>
  </si>
  <si>
    <t>ул. Муромская, 13</t>
  </si>
  <si>
    <t>мк-н Солнечный, 85</t>
  </si>
  <si>
    <t>ул. Бограда, 59</t>
  </si>
  <si>
    <t>ул. Краснопартизанская, 29</t>
  </si>
  <si>
    <t>ул. Краевая, 66</t>
  </si>
  <si>
    <t>ул. Элеваторная, 23А</t>
  </si>
  <si>
    <t>ул. Шоссейная, 46</t>
  </si>
  <si>
    <t>п-ок Индустриальный, 1</t>
  </si>
  <si>
    <t>м-он Северный, 29</t>
  </si>
  <si>
    <t>ул. Молодогвардейская, 5</t>
  </si>
  <si>
    <t>ул. Красноярская, 22</t>
  </si>
  <si>
    <t>ул. Николая Буды, 5</t>
  </si>
  <si>
    <t xml:space="preserve">2. Посадка деревьев </t>
  </si>
  <si>
    <t>4. Приобретение саженцев кустарников</t>
  </si>
  <si>
    <t>7. Приобретение цветочной рассады</t>
  </si>
  <si>
    <t>13. Стрижка и уход за газонами</t>
  </si>
  <si>
    <t>Сквер на Предмостной площади</t>
  </si>
  <si>
    <t>ул. 40 лет Октября (Социальная защита населения)</t>
  </si>
  <si>
    <t>Размещение информации на сайте администрации</t>
  </si>
  <si>
    <t>Размещение информации в социальных сетях</t>
  </si>
  <si>
    <t>Размещение информации в СМИ</t>
  </si>
  <si>
    <t>Наглядная агитация в библиотеках города, музее, реклама на щитах, на банарах, реклама в автобусах, проведении тематических часов в школах, конкурсов</t>
  </si>
  <si>
    <t>Исполнители программы</t>
  </si>
  <si>
    <t>Приобретение саженцев деревьев</t>
  </si>
  <si>
    <t>согласно представленного плана благоустройства</t>
  </si>
  <si>
    <t xml:space="preserve">пос. Мелькомбината, 33  </t>
  </si>
  <si>
    <t>пос. Строителей,  59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</si>
  <si>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</si>
  <si>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</si>
  <si>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</si>
  <si>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</si>
  <si>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</si>
  <si>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</si>
  <si>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</si>
  <si>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</si>
  <si>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</si>
  <si>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</si>
  <si>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Туруханов В.А.</t>
  </si>
  <si>
    <t>Князева Н.И.; Панов А.В.</t>
  </si>
  <si>
    <t>ул.Власть Советов,1 (напротив КБ Канский)</t>
  </si>
  <si>
    <t>9. Полив цветов</t>
  </si>
  <si>
    <t>ул. Эйдемана д.4</t>
  </si>
  <si>
    <t>Роспотребнадзор</t>
  </si>
  <si>
    <t>Юшина С.В.; Апанович Т.А.</t>
  </si>
  <si>
    <t>Покраска конструкций в коричневый цвет</t>
  </si>
  <si>
    <t>Персидская О.М.</t>
  </si>
  <si>
    <t>1.</t>
  </si>
  <si>
    <t>Устранение на рекламных щитах, неэстетично закрепленной информации</t>
  </si>
  <si>
    <t>16</t>
  </si>
  <si>
    <t>ОАО "Газпромнефть"</t>
  </si>
  <si>
    <t>11</t>
  </si>
  <si>
    <t>Наименование материалов</t>
  </si>
  <si>
    <t>Сроки исполнения</t>
  </si>
  <si>
    <t>№ округа</t>
  </si>
  <si>
    <t>Приобретение и установка</t>
  </si>
  <si>
    <t xml:space="preserve">Посадка деревьев </t>
  </si>
  <si>
    <t>Очистка от объявлений</t>
  </si>
  <si>
    <t>Ответственный от администрации</t>
  </si>
  <si>
    <t>остановка Гетоева</t>
  </si>
  <si>
    <t>школа №4</t>
  </si>
  <si>
    <t>Реставрация фасада</t>
  </si>
  <si>
    <t>ГДК</t>
  </si>
  <si>
    <t>№ п.п.</t>
  </si>
  <si>
    <t>15.1. Реставрация остановочных павильонов</t>
  </si>
  <si>
    <t>8.</t>
  </si>
  <si>
    <t>10.</t>
  </si>
  <si>
    <t>14.</t>
  </si>
  <si>
    <t>15.</t>
  </si>
  <si>
    <t>15.1.</t>
  </si>
  <si>
    <t>16.</t>
  </si>
  <si>
    <t>19.</t>
  </si>
  <si>
    <t>20.</t>
  </si>
  <si>
    <t>24.</t>
  </si>
  <si>
    <t>25.</t>
  </si>
  <si>
    <t>12</t>
  </si>
  <si>
    <t>13</t>
  </si>
  <si>
    <t>14</t>
  </si>
  <si>
    <t>15</t>
  </si>
  <si>
    <t>17</t>
  </si>
  <si>
    <t>18</t>
  </si>
  <si>
    <t>26.</t>
  </si>
  <si>
    <t>27.</t>
  </si>
  <si>
    <t>3.</t>
  </si>
  <si>
    <t>Полив саженцев деревьев</t>
  </si>
  <si>
    <t>согласно плану посадки</t>
  </si>
  <si>
    <t>6.</t>
  </si>
  <si>
    <t>Полив саженцев кустарников</t>
  </si>
  <si>
    <t>9.</t>
  </si>
  <si>
    <t>Ед. измерения</t>
  </si>
  <si>
    <t>шт</t>
  </si>
  <si>
    <t>Лосева Ю.М.</t>
  </si>
  <si>
    <t>кв.м.</t>
  </si>
  <si>
    <t>ЗАГС</t>
  </si>
  <si>
    <t>12.</t>
  </si>
  <si>
    <t>Закрепление обязанности содержания конечных остановочных площадок</t>
  </si>
  <si>
    <t>22.</t>
  </si>
  <si>
    <t>Информация в общественном транспорте</t>
  </si>
  <si>
    <t>Дорожная карта</t>
  </si>
  <si>
    <t>ДК "Строитель"</t>
  </si>
  <si>
    <t>Примечание</t>
  </si>
  <si>
    <t>ВСЕГО, в том числе</t>
  </si>
  <si>
    <t>5. Посадка саженцев кустарников</t>
  </si>
  <si>
    <t>МКД и предприятия, расположенные на центральных улицах, в том числе</t>
  </si>
  <si>
    <t>18. Приведение в эстетичный вид рекламных конструкций</t>
  </si>
  <si>
    <t>18.</t>
  </si>
  <si>
    <t>19. Создание скверов</t>
  </si>
  <si>
    <t>21.</t>
  </si>
  <si>
    <t>22. Внутриквартальное благоустройство</t>
  </si>
  <si>
    <t>23. Озеленение территорий школ и прилегающих территорий</t>
  </si>
  <si>
    <t>23.</t>
  </si>
  <si>
    <t>24. Совместные мероприятия с участковыми уполномоченными МО МВД России "Канский"</t>
  </si>
  <si>
    <t>25. Информирование населения</t>
  </si>
  <si>
    <t>26. Реставрация фасадов</t>
  </si>
  <si>
    <t xml:space="preserve">15. Приобретение и установка остановочных павильонов </t>
  </si>
  <si>
    <t>Старая почта</t>
  </si>
  <si>
    <t>Количество планируемое</t>
  </si>
  <si>
    <t>Количество фактическое</t>
  </si>
  <si>
    <t>Номер телефона</t>
  </si>
  <si>
    <t>Администрация</t>
  </si>
  <si>
    <t>Вырубка аварийных и неэстетичных деревьев</t>
  </si>
  <si>
    <t>Индивидуальные предприниматели</t>
  </si>
  <si>
    <t>Молодежный центр - ТОС</t>
  </si>
  <si>
    <t>шт.</t>
  </si>
  <si>
    <t>Июнь-Август</t>
  </si>
  <si>
    <t>Обеспечение уличного и внутриквартального освещения</t>
  </si>
  <si>
    <t>На территории г. Канска, согласно реестру, протяженностью 190 км.</t>
  </si>
  <si>
    <t>Муниципальный контракт</t>
  </si>
  <si>
    <t>Сальвия красная</t>
  </si>
  <si>
    <t>Цинерария серебристая</t>
  </si>
  <si>
    <t>Вывеска баннеров на сгоревшие дома</t>
  </si>
  <si>
    <t>Молодая гвардия</t>
  </si>
  <si>
    <t>На пересечении улиц Котляра и Луначарского</t>
  </si>
  <si>
    <t>На улице Кайтымская</t>
  </si>
  <si>
    <t>На улице Московская</t>
  </si>
  <si>
    <t>На улице Москвина</t>
  </si>
  <si>
    <t>Май-Август</t>
  </si>
  <si>
    <t>Клумбы городские</t>
  </si>
  <si>
    <t>Соц. Защита - руководство</t>
  </si>
  <si>
    <t>ПАТП-руководство</t>
  </si>
  <si>
    <t>КБ "Канский"-руководство</t>
  </si>
  <si>
    <t>на 2017-2018 гг</t>
  </si>
  <si>
    <t>Горбольница</t>
  </si>
  <si>
    <t>ул. Окружная</t>
  </si>
  <si>
    <t>Ж/Д. вокзал,Горсад, Пед.колледж, МЖК, с/о Рассвет, п.Сосновый, пл. им. Коростелева, Центральный рынок, к/т Север. 1 в/городок.</t>
  </si>
  <si>
    <t>Ремонт автомобильных дорог общего пользования местного значения</t>
  </si>
  <si>
    <t>м.п.</t>
  </si>
  <si>
    <t>м2</t>
  </si>
  <si>
    <t xml:space="preserve">ООО «Жилищный сектор» </t>
  </si>
  <si>
    <t xml:space="preserve">ТСЖ «Заря» </t>
  </si>
  <si>
    <t xml:space="preserve">ООО «Водоканал-Сервис» </t>
  </si>
  <si>
    <t xml:space="preserve">ООО «Генерация Т» </t>
  </si>
  <si>
    <t xml:space="preserve">ООО «Жилкомплекс» </t>
  </si>
  <si>
    <t xml:space="preserve">АУП «СОРЖ» </t>
  </si>
  <si>
    <t>Проведение месячников санитарной очистки на территории г. Канска</t>
  </si>
  <si>
    <t>Согласно плану посадки</t>
  </si>
  <si>
    <t>Май-август</t>
  </si>
  <si>
    <t>Июнь</t>
  </si>
  <si>
    <t>Обрезка деревьев и кустарников в рамках муниципального контракта по содержанию и обслуживанию улично-дорожной сети</t>
  </si>
  <si>
    <t>На откосах, обочинах, модмостовой зоне</t>
  </si>
  <si>
    <t>км.</t>
  </si>
  <si>
    <t>п.м.</t>
  </si>
  <si>
    <t>Размещение на объектах рекламы, котактных телефонов собственников.</t>
  </si>
  <si>
    <t>Ремонт металлического барьерного и перильного ограждениях на мостах путепровода и улицах</t>
  </si>
  <si>
    <t>Покраска металлического ограждения на мостах путепровода и улицах</t>
  </si>
  <si>
    <t>Ремонт и мойка дорожных знаков</t>
  </si>
  <si>
    <t>Приобретение и установка дорожных знаков</t>
  </si>
  <si>
    <t>Согласно реестру</t>
  </si>
  <si>
    <t>Замена существующих дорожных знаков на пешеходных переходах на знаки большего размера на флюорисцентной пленке</t>
  </si>
  <si>
    <t>Май-Июль</t>
  </si>
  <si>
    <t>В рамках муниципального контракта</t>
  </si>
  <si>
    <t>Сквер на Гидролизном</t>
  </si>
  <si>
    <t>остров Красный огородник</t>
  </si>
  <si>
    <t>МКД г. Канска</t>
  </si>
  <si>
    <t>покраска фасадов МКД от надписей балончиками</t>
  </si>
  <si>
    <t>покраска фасадов павильонов и магазинов от надписей балончиками</t>
  </si>
  <si>
    <t xml:space="preserve">На всей территории г. Канска </t>
  </si>
  <si>
    <t>Юшина С.В.</t>
  </si>
  <si>
    <t>Оборудование пешеходного перехода</t>
  </si>
  <si>
    <t xml:space="preserve">ул. Парижской коммуны, д. 46 </t>
  </si>
  <si>
    <t xml:space="preserve">Пересечение ул. П.Коммуны и Пролетарская </t>
  </si>
  <si>
    <t xml:space="preserve">Центральные улицы города </t>
  </si>
  <si>
    <t xml:space="preserve">ул. П. Коммуны, д. 43  </t>
  </si>
  <si>
    <t xml:space="preserve">ул. Горького (здание бывшей трикотажной фабрики) </t>
  </si>
  <si>
    <t>Адресная привязка</t>
  </si>
  <si>
    <t>Вид мероприятия</t>
  </si>
  <si>
    <t>Округ № 4</t>
  </si>
  <si>
    <t xml:space="preserve">ул. Энергетиков </t>
  </si>
  <si>
    <t>Восстановить дорожное покрытие</t>
  </si>
  <si>
    <t>Берег р. Кан</t>
  </si>
  <si>
    <t>Округ № 5</t>
  </si>
  <si>
    <t>Депутат Станьков Юрий Александрович  8-913-838-62-52</t>
  </si>
  <si>
    <t>ул. Шабалина, д.д. 57,59,61</t>
  </si>
  <si>
    <t>ул. Шабалина, д. 59</t>
  </si>
  <si>
    <t>ул. Шабалина, д.57</t>
  </si>
  <si>
    <t>пос. Мелькомбинат, д. 21</t>
  </si>
  <si>
    <t>ул. Шабалина, 59,71</t>
  </si>
  <si>
    <t>5 в/городок</t>
  </si>
  <si>
    <t>5 в/городок - около нового детского садика</t>
  </si>
  <si>
    <t>ул. Гаражная</t>
  </si>
  <si>
    <t>пос. Мелькомбинат, д. 35,34</t>
  </si>
  <si>
    <t xml:space="preserve">район школы № 9 </t>
  </si>
  <si>
    <t xml:space="preserve">Напротив дет.сада № 46 </t>
  </si>
  <si>
    <t xml:space="preserve">пос. Мелькомбинат </t>
  </si>
  <si>
    <t>Напротив маг. Хороший</t>
  </si>
  <si>
    <t>Ремонт остановочного пункта</t>
  </si>
  <si>
    <t>Напротив 5 в/городка</t>
  </si>
  <si>
    <t>Остановочный пункт покрасить, на другой стороне дороги-установить остановочный пункт 1 шт.</t>
  </si>
  <si>
    <t>Установить остановочные пункты</t>
  </si>
  <si>
    <t>Округ № 6</t>
  </si>
  <si>
    <t>Сквер Гидролизный</t>
  </si>
  <si>
    <t>Благоустройство (ограждение, пешеходные дорожки, деревья)</t>
  </si>
  <si>
    <t>Несанкционированная свалка на ул. Больничная</t>
  </si>
  <si>
    <t>Засыпать шлаком???</t>
  </si>
  <si>
    <t>ул. Ушакова</t>
  </si>
  <si>
    <t>Остановочный павильон покрасить - 1 шт.</t>
  </si>
  <si>
    <t>ул. Рудакова</t>
  </si>
  <si>
    <t>Остановочный павильон - ремонт крыши</t>
  </si>
  <si>
    <t>около магазина Сокол</t>
  </si>
  <si>
    <t>Остановочный павильон обшить или новый</t>
  </si>
  <si>
    <t>Округ № 7</t>
  </si>
  <si>
    <t>ул. Краевая, 68</t>
  </si>
  <si>
    <t>благоустройство клумбы около магазина</t>
  </si>
  <si>
    <t>благоустройство клумбы около школы</t>
  </si>
  <si>
    <t>Покраска, ремонт</t>
  </si>
  <si>
    <t>Стелла напротив кемпинга Медведь</t>
  </si>
  <si>
    <t>Освещение</t>
  </si>
  <si>
    <t>ул. Шоссейная</t>
  </si>
  <si>
    <t>Ремонт остановочных павильонов 3 шт</t>
  </si>
  <si>
    <t>Округ № 9</t>
  </si>
  <si>
    <t xml:space="preserve">Депутат Щербин Юрий Леонидович  (39173) 3-17-31, 
3-11-29
</t>
  </si>
  <si>
    <t>м/у ул. Гвардейская, 1 и мкр. Северный.11</t>
  </si>
  <si>
    <t>м/у д. 11 Б и ул. Новостройка, 53</t>
  </si>
  <si>
    <t>с торца д. 11 мкр. Северный</t>
  </si>
  <si>
    <t>Клумба напротив ЗАГСа</t>
  </si>
  <si>
    <t>м/у стоянкой и приютом Надежда</t>
  </si>
  <si>
    <t>мкр. Северный, 11 (с левой стороны ЗАГСа)</t>
  </si>
  <si>
    <t>за территорией школы № 19 до забора Лицея №1</t>
  </si>
  <si>
    <t>мимо МФЦ в сторону школы № 19</t>
  </si>
  <si>
    <t>убрать свалку</t>
  </si>
  <si>
    <t>около д. 7 мкр. Северный</t>
  </si>
  <si>
    <t>мкр. Северный, 11 а и 11</t>
  </si>
  <si>
    <t>Округ № 10</t>
  </si>
  <si>
    <t>Ямочный ремонт двух центральных дорог</t>
  </si>
  <si>
    <t>ул. Ангарская (м/у род.домом и школой №20)</t>
  </si>
  <si>
    <t>Ремонт дороги</t>
  </si>
  <si>
    <t>Округ № 11</t>
  </si>
  <si>
    <t>ул. 40 лет Октября, 79</t>
  </si>
  <si>
    <t>ул. 40 лет Октября, 80</t>
  </si>
  <si>
    <t>установить грибок в песочницу</t>
  </si>
  <si>
    <t>ул. 40 лет Октября,новый дом</t>
  </si>
  <si>
    <t>подсыпать тропинку для пешеходов (размывает и грязь)</t>
  </si>
  <si>
    <t>м/у д. 83 и 77 ул. 40 лет Октября</t>
  </si>
  <si>
    <t>провести субботник на пустыре, разбить клумбу и установить лавочки</t>
  </si>
  <si>
    <t>Округ № 13</t>
  </si>
  <si>
    <t>Депутат Иванов Евгений Николаевич 8-923-579-79-51</t>
  </si>
  <si>
    <t xml:space="preserve">Депутат Свириденко Андрей Геннадьевич 3-21-76 
</t>
  </si>
  <si>
    <t>детский городок(как идти к кафе)</t>
  </si>
  <si>
    <t>На конечной автобусов мкр. Солнечный</t>
  </si>
  <si>
    <t>благоустройство около павильонов-лавочки!!!</t>
  </si>
  <si>
    <t>ИП</t>
  </si>
  <si>
    <t>пос. Ремзавода, 2,1</t>
  </si>
  <si>
    <t>пос. Ремзавода, 2</t>
  </si>
  <si>
    <t>ул. Куйбышева, 10</t>
  </si>
  <si>
    <t>для пер. Панельный</t>
  </si>
  <si>
    <t>ул. 40 лет Октября (вдоль стадиона Текстильщик)</t>
  </si>
  <si>
    <t>м/у ул. 40 лет Октября,д.64 и рынком</t>
  </si>
  <si>
    <t>Внебюджетные затраты</t>
  </si>
  <si>
    <t>Посадка саженцев кустарников</t>
  </si>
  <si>
    <t>Приобретение саженцев кустарников</t>
  </si>
  <si>
    <t>3. Полив саженцев деревьев</t>
  </si>
  <si>
    <t>6. Полив саженцев кустарников</t>
  </si>
  <si>
    <t>С левой стороны ЗАГСа (за деревом) ул. Герцена</t>
  </si>
  <si>
    <t>Городские клумбы города</t>
  </si>
  <si>
    <t>Приобретение цветочной рассады</t>
  </si>
  <si>
    <t>Школа № 8 Краевая, 66</t>
  </si>
  <si>
    <t>Директор школы №8</t>
  </si>
  <si>
    <t>8.Клумбы (разбивка, благоустройство), посадка и уход за цветами</t>
  </si>
  <si>
    <t xml:space="preserve">Кольцевая развязка ул. Эйдемана - ул. Окружная </t>
  </si>
  <si>
    <t>Директор автостоянки</t>
  </si>
  <si>
    <t>Полив цветов</t>
  </si>
  <si>
    <t>Стрижка и уход за газонами</t>
  </si>
  <si>
    <t>Уборка, мойка, устаранение мелких повреждений остановок общественного транспорта</t>
  </si>
  <si>
    <t xml:space="preserve">ул.Котляра на остановках </t>
  </si>
  <si>
    <t xml:space="preserve">ул.Красной Армии  на остановках </t>
  </si>
  <si>
    <t xml:space="preserve">ул.Дружбы  на остановках </t>
  </si>
  <si>
    <t xml:space="preserve">ул.Урицкого  на остановках </t>
  </si>
  <si>
    <t>Сквер за д. 54/16 мкр. Солнечный</t>
  </si>
  <si>
    <t>Устранение провисания проводов связи</t>
  </si>
  <si>
    <t>Улицы города</t>
  </si>
  <si>
    <t>17.</t>
  </si>
  <si>
    <t>20. Благоустройство памятников, стелл</t>
  </si>
  <si>
    <t>Руководители управляющих организаций</t>
  </si>
  <si>
    <t>Безгодов Н.П. Роспотребнадзор</t>
  </si>
  <si>
    <t>Руководители управляющих организаций и предприятий</t>
  </si>
  <si>
    <t>Ремонт фасада</t>
  </si>
  <si>
    <t>На центральных улицах г. Канска, в том числе: ул. Набережная (возле гаражей МУПТС и СО), ул. Московская (напротив Эскадры), ул. Московская д.41 и 41а</t>
  </si>
  <si>
    <t>28.</t>
  </si>
  <si>
    <t>Сосновый бор</t>
  </si>
  <si>
    <t>Парк культуры и отдыха</t>
  </si>
  <si>
    <t>2.</t>
  </si>
  <si>
    <t>4.</t>
  </si>
  <si>
    <t>5.</t>
  </si>
  <si>
    <t>7.</t>
  </si>
  <si>
    <t>13.</t>
  </si>
  <si>
    <t>29.</t>
  </si>
  <si>
    <t>Директор ГДК Лычковская Е.А.</t>
  </si>
  <si>
    <t>Петуния ампельная красная</t>
  </si>
  <si>
    <t>Петуния белая</t>
  </si>
  <si>
    <t>Петуния фиолетовая</t>
  </si>
  <si>
    <t>ул. 30 лет ВЛКСМ и П.Коммуны</t>
  </si>
  <si>
    <t>обновление рекламных вывесок, иных используемых объектов рекламы и дизайна, информации и визуальной коммуникации</t>
  </si>
  <si>
    <t>Производство необходимого ремонта  в зависимости от технического состояния</t>
  </si>
  <si>
    <t>установка или обновление световой рекламы</t>
  </si>
  <si>
    <t>очистка стен объектов от объявлений, иной рекламы, надписей</t>
  </si>
  <si>
    <t xml:space="preserve">Посадка  деревьев  </t>
  </si>
  <si>
    <t>Участник эл.аукциона</t>
  </si>
  <si>
    <t>Исполнитель</t>
  </si>
  <si>
    <t>Канское ПАТП Туруханов Виктор Анатольевич</t>
  </si>
  <si>
    <t>Разбить клумбу около своего павильона с приобретением и посадкой цветочной рассады, уходом за ней</t>
  </si>
  <si>
    <t>Проведение субботника на прилегающей территории(осень)</t>
  </si>
  <si>
    <t>Гурбан ООО (гл.бух. Татьяна Сергеевна)</t>
  </si>
  <si>
    <t>Канскопсервис ООО (Олег Валерьевич)</t>
  </si>
  <si>
    <t>Благоустройство прилегающей территории</t>
  </si>
  <si>
    <t>ул. Шабалина, 65</t>
  </si>
  <si>
    <t>ул. 1 Мая, 21</t>
  </si>
  <si>
    <t>ул. Шабалина, 36</t>
  </si>
  <si>
    <t>пос. Мелькомбината, 22А</t>
  </si>
  <si>
    <t>ул. Гаражная, 24В</t>
  </si>
  <si>
    <t>ул. Гаражная, 20/12 кв.14</t>
  </si>
  <si>
    <t>ул. Н.Буды, 98</t>
  </si>
  <si>
    <t>Щетиков Виктор Васильевич ИП</t>
  </si>
  <si>
    <t>ул. Окружная, зд.4, стр.3, пом.3</t>
  </si>
  <si>
    <t>МБДОУ №5 Грудякова</t>
  </si>
  <si>
    <t>пос. Мелькомбината, 22</t>
  </si>
  <si>
    <t>Благоустройство прилегающей территории.</t>
  </si>
  <si>
    <t>Жилсервис-плюс ООО Зыков В.И.</t>
  </si>
  <si>
    <t>Благоустройство 5 в/городка</t>
  </si>
  <si>
    <t>Ограждение детской площадки в 5 в/городке</t>
  </si>
  <si>
    <t>Благоустройство недостроенного здания, примыкающего  к 5-ти этажному МКД с одной стороны и с другой стороны МКД (фундамент имеется)</t>
  </si>
  <si>
    <t xml:space="preserve">МУП КЭСС </t>
  </si>
  <si>
    <t>пос. Мелькомбината, 55, стр. 10 склады</t>
  </si>
  <si>
    <t>Жилкомплекс (Черновский), Жилфонд (Царев)</t>
  </si>
  <si>
    <t>МБДОУ №46</t>
  </si>
  <si>
    <t>Фасад здания привести в надлежащий вид</t>
  </si>
  <si>
    <t>Обустройство кармана для автомобилей на прилегающей территории</t>
  </si>
  <si>
    <t>СОРЖ ДУ-4 Макаренко В.Р.</t>
  </si>
  <si>
    <t>Создать свою дорожную карту</t>
  </si>
  <si>
    <t>Привести в надлежащий вид конт.площадку в пос. Мелькобината, 37</t>
  </si>
  <si>
    <t>Мебельная фабрика</t>
  </si>
  <si>
    <t>База УМТС</t>
  </si>
  <si>
    <t>Автомойка на ул. Окружная</t>
  </si>
  <si>
    <t>Ремонт остановочного павильона  5 в/городок (покрасить)</t>
  </si>
  <si>
    <t>Ремонт остановочного павильона  Автобаза №3  (покрасить, ремонт стены)</t>
  </si>
  <si>
    <t>Жилсервис-плюс ООО Зыков В.И. и ИП</t>
  </si>
  <si>
    <t>Маланин ИП</t>
  </si>
  <si>
    <t>Ремонт остановочного павильона  Мебельная фабрика (ремонт кровли, лавочки, покраска)</t>
  </si>
  <si>
    <t>Лесовики, церковь (наркомания)</t>
  </si>
  <si>
    <t>Обслуживание остановочного павильона База УМТС</t>
  </si>
  <si>
    <t>Ремонт остановочного павильона  КПХ (ремонт стен, кровли, покраска)</t>
  </si>
  <si>
    <t>Кирпичный завод (ДСУ-5)</t>
  </si>
  <si>
    <t>Ремонт остановочного павильона  Кирпичный завод (подкрасить)</t>
  </si>
  <si>
    <t>Ремонт остановочного павильона  4 в/городок (покраска)</t>
  </si>
  <si>
    <t>4 в/городок</t>
  </si>
  <si>
    <t>КПХ - конечная остановка пос. Мелькомбината</t>
  </si>
  <si>
    <t>Автобаза №3 - выезд на ул. Окружная</t>
  </si>
  <si>
    <t>№ п/п</t>
  </si>
  <si>
    <t>Название организации/Ф.И.О. предпринимателя</t>
  </si>
  <si>
    <t>Применение праздничной атрибутики в украшении фасадов объектов по улицам 40 лет Октября, Эйдемана, Московская, а также по улицам прохождения праздничного шествия</t>
  </si>
  <si>
    <t>За неделю до дня города и позже</t>
  </si>
  <si>
    <t>Владельцы торговых объектов (нестационарных, стационарных)</t>
  </si>
  <si>
    <t>Заведущий МБДОУ №5</t>
  </si>
  <si>
    <t>Ветераны афгана</t>
  </si>
  <si>
    <t>Князева Н.И.</t>
  </si>
  <si>
    <t>Деревья, кустарники</t>
  </si>
  <si>
    <t>Ремонт внутриквартальных дорог</t>
  </si>
  <si>
    <t>Ответственный от администрации Лосева Юлия Михайловна 8-902-962-63-81</t>
  </si>
  <si>
    <t>Наименование мероприятия</t>
  </si>
  <si>
    <t>Фасад здания</t>
  </si>
  <si>
    <t>Установить фонари</t>
  </si>
  <si>
    <t>Клумбы вдоль дорожек</t>
  </si>
  <si>
    <t>Ремонт ограждения</t>
  </si>
  <si>
    <t>Клумба, цветы</t>
  </si>
  <si>
    <t>Газон</t>
  </si>
  <si>
    <t>Ограждение</t>
  </si>
  <si>
    <t>Юго-Западный, д. 3,5</t>
  </si>
  <si>
    <t>Детская площадка</t>
  </si>
  <si>
    <t>Место временного хранения ТКО</t>
  </si>
  <si>
    <t>Дороги общего пользования</t>
  </si>
  <si>
    <t>Конкурс</t>
  </si>
  <si>
    <t>Баннер</t>
  </si>
  <si>
    <t>Разбор зданий</t>
  </si>
  <si>
    <t>Остановочный павильон</t>
  </si>
  <si>
    <t>Субботник</t>
  </si>
  <si>
    <t>Благоустроство территории</t>
  </si>
  <si>
    <t>Лавочки</t>
  </si>
  <si>
    <t>Фасад</t>
  </si>
  <si>
    <t>Карман для автомобилей</t>
  </si>
  <si>
    <t>Памятниик, стеллы</t>
  </si>
  <si>
    <t>Восточно-Сибирский банк ОАО "Сбербанк России" Герасимов Евгений Михайлович</t>
  </si>
  <si>
    <t>ул. Шоссейная, 75/1, пом. 39</t>
  </si>
  <si>
    <t>ул. Иланская, 3</t>
  </si>
  <si>
    <t>ул. Иланская, 44</t>
  </si>
  <si>
    <t>КГКУЗ ККДР №2 Дом ребенка Останини Юрий Алексеевич</t>
  </si>
  <si>
    <t>ул. Шоссейная, 57Б</t>
  </si>
  <si>
    <t>МКДОУ № 41 "Подснежник" Елена Викторовна</t>
  </si>
  <si>
    <t>ул. Боровая, 44</t>
  </si>
  <si>
    <t>АЗС "Красноярскнефтепродукт" Журавлев А.А.</t>
  </si>
  <si>
    <t>Территория напротив маг. "Золотой ключик" ул. Яковенко</t>
  </si>
  <si>
    <t>ул. Иланская, 25Д</t>
  </si>
  <si>
    <t>Лесопожарный центр</t>
  </si>
  <si>
    <t xml:space="preserve">маг. "Автомаг" </t>
  </si>
  <si>
    <t>ул. Красная Иланка</t>
  </si>
  <si>
    <t>Очистка берега р. Кан (около Водоканала)</t>
  </si>
  <si>
    <t>Ивановская ГРЭ (геолого-развед. Экспедиция) Андрей Петрович</t>
  </si>
  <si>
    <t>ул. Магистральная</t>
  </si>
  <si>
    <t>Свалка</t>
  </si>
  <si>
    <t xml:space="preserve">от остановки до ж/д перехода </t>
  </si>
  <si>
    <t>мкр. 2-й Северный,15</t>
  </si>
  <si>
    <t>Установка остановочных пунктов</t>
  </si>
  <si>
    <t>Подсобное, Шоссейная, Конечная, КСК, Иланская гора (Магистральная)</t>
  </si>
  <si>
    <t>Быков Николай Николаевич</t>
  </si>
  <si>
    <t>ул. Линейная, 2</t>
  </si>
  <si>
    <t>ул. Ушакова, 9Б</t>
  </si>
  <si>
    <t>ул. Краевая, 70В</t>
  </si>
  <si>
    <t>Обслуживание остановочного павильона</t>
  </si>
  <si>
    <t>МБОУ СОШ № 21 Сергей Владимирович</t>
  </si>
  <si>
    <t>ДК "Строитель" Елена Алексеевна</t>
  </si>
  <si>
    <t>ООО "Жилфонд"</t>
  </si>
  <si>
    <t>Административная комиссия Васильева Н.В.</t>
  </si>
  <si>
    <t>Рейд по отходам лесопиления на въезде в пос. Строителей (частный дом № 52)</t>
  </si>
  <si>
    <t>Освещение частного сектора</t>
  </si>
  <si>
    <t>ул. Чечеульская (500 м.п.)</t>
  </si>
  <si>
    <t>Устранения провисших проводов, наклоненных столбов, сетей вещания</t>
  </si>
  <si>
    <t>м/у д.д. 14 и 16 ул. Н.Буды</t>
  </si>
  <si>
    <t>м/у д.д. 10 и 12 ул. Н.Буды</t>
  </si>
  <si>
    <t>сделать баскетбольную площадку</t>
  </si>
  <si>
    <t>благоустроить</t>
  </si>
  <si>
    <t xml:space="preserve">Благоустройство </t>
  </si>
  <si>
    <t>благоустройство пустыря, очистка от снега</t>
  </si>
  <si>
    <t>Очистка берега</t>
  </si>
  <si>
    <t>р. Тарайка</t>
  </si>
  <si>
    <t>Обрезка зеленых насаждений</t>
  </si>
  <si>
    <t>пер. Сплавной, ул. Краевая - около старой почты, ул. Краевая, 64</t>
  </si>
  <si>
    <t>Тополя</t>
  </si>
  <si>
    <t>Отводы</t>
  </si>
  <si>
    <t>ул. Краевая, 64</t>
  </si>
  <si>
    <t>под ЛЭП на округе</t>
  </si>
  <si>
    <t>уборка спиленных деревьев под ЛЭП, мусора</t>
  </si>
  <si>
    <t>ООО "Жилсервис плюс"</t>
  </si>
  <si>
    <t>Информация на квитанциях в МКД о вывозе ТКО из жилого сектора</t>
  </si>
  <si>
    <t>Информация на квитанциях о вывозе ТКО в частном секторе</t>
  </si>
  <si>
    <t>Отсыпка дороги гравием</t>
  </si>
  <si>
    <t xml:space="preserve">ООО "Жилищный сектор" </t>
  </si>
  <si>
    <t>Раздать землю населению, установить освещение (хотя-бы один столб) д. 15-16 мкр. 2-й Северный</t>
  </si>
  <si>
    <t>Административная комиссия</t>
  </si>
  <si>
    <t xml:space="preserve"> ул. Боровая</t>
  </si>
  <si>
    <t xml:space="preserve">Субботник по уборке прилегающей территории весной!!!                                                </t>
  </si>
  <si>
    <t>пос. Мелькомбината, 30,17,18; ул. Гаражная, 14</t>
  </si>
  <si>
    <t>Ждем от Станькова Ю.А. точные данные</t>
  </si>
  <si>
    <t>Косметический ремонт остановок во время проведения субботников</t>
  </si>
  <si>
    <t>Разбивка клумбы около своего павильона с приобретением и посадкой цветочной рассады, уходом за ней</t>
  </si>
  <si>
    <t xml:space="preserve">Приобретение и посадка деревьев на округе </t>
  </si>
  <si>
    <t>Приобретение деревьев и кустарников для благоустройства округа</t>
  </si>
  <si>
    <t xml:space="preserve">Разбить на участки ул. Шабалина для проведения субботников ИП (вдоль по обе  стороны от ул. Шабалина,57 до ул. Окружная) </t>
  </si>
  <si>
    <t xml:space="preserve">Депутат Авдошкевич Ирина Михайловна 8-962-068-35-51 </t>
  </si>
  <si>
    <t xml:space="preserve">Депутат Малицкий Вячеслав Алексеевич 2-05-20  </t>
  </si>
  <si>
    <t xml:space="preserve">Депутат Филипов Игорь Александрович 8-913-552-00-00 </t>
  </si>
  <si>
    <t xml:space="preserve">Очистить город от предвыборной агитации!!!!! </t>
  </si>
  <si>
    <t>На териитории своего округа</t>
  </si>
  <si>
    <t>Депутат Герасимов Олег Петрович</t>
  </si>
  <si>
    <t>Депутат Мкртчян Артур Алварои</t>
  </si>
  <si>
    <t>Депутат Станьков Юрий Александрович</t>
  </si>
  <si>
    <t>Депутат Малицкий Вячеслав Алексеевич</t>
  </si>
  <si>
    <t>Депутат Авдошкевич Ирина Михайловна</t>
  </si>
  <si>
    <t>Депутат Джегет Андрей Витальевич</t>
  </si>
  <si>
    <t>Депутат Щербин Юрий Леонидович</t>
  </si>
  <si>
    <t>Депутат КоноваленкоКонстантин Сергеевич</t>
  </si>
  <si>
    <t>Депутат</t>
  </si>
  <si>
    <t>Депутат Свириденко Андрей Геннадьевич</t>
  </si>
  <si>
    <t>Депутат Иванов Евгений Николаевич</t>
  </si>
  <si>
    <t>Очистка от мусора</t>
  </si>
  <si>
    <t>Ремонт ступенек</t>
  </si>
  <si>
    <t>Очистка территории от мусора</t>
  </si>
  <si>
    <t>Установка ограждения</t>
  </si>
  <si>
    <t>Благоустройство</t>
  </si>
  <si>
    <t>Благоустройство сквера</t>
  </si>
  <si>
    <t>на ул. Ушакова</t>
  </si>
  <si>
    <t>Плохая очистка обочин дорог, нет пешеходных тротуаров</t>
  </si>
  <si>
    <t>На округе</t>
  </si>
  <si>
    <t xml:space="preserve">Приобретение и установка остановочного павильона </t>
  </si>
  <si>
    <t>около ДК "Строитель"</t>
  </si>
  <si>
    <t xml:space="preserve">Ремонт остановочного павильона -предоставит 4 листа шифера. </t>
  </si>
  <si>
    <t>Благоустройство прилегающей территории слева и справа???</t>
  </si>
  <si>
    <t>Благоустройство пустыря</t>
  </si>
  <si>
    <t>Создание и благоустройство парка</t>
  </si>
  <si>
    <t>Рейд</t>
  </si>
  <si>
    <t>ул. Кирпичная, пер. Кирпичный (1,2,3 -й)</t>
  </si>
  <si>
    <t>Около поликлиники на ул. Ушакова</t>
  </si>
  <si>
    <t>Посадка деревьев и кустарников</t>
  </si>
  <si>
    <t>Канский политехнический техникум                                            Галина Адамовна</t>
  </si>
  <si>
    <t>Стелла</t>
  </si>
  <si>
    <t xml:space="preserve">Обрезка кустарников </t>
  </si>
  <si>
    <t>Обрезка кустарников</t>
  </si>
  <si>
    <t>ул. Красноярская-около техникума</t>
  </si>
  <si>
    <t xml:space="preserve">При проведении субботников администрации помочь организовать вывоз мусора!!! </t>
  </si>
  <si>
    <r>
      <t xml:space="preserve">Сделать проект дизайна стеллы с ограждением (пересечение ул. Эйдемана и ул. Красноярская).  </t>
    </r>
  </si>
  <si>
    <t>Вывоз мусора</t>
  </si>
  <si>
    <t>Клумба</t>
  </si>
  <si>
    <t>пересечение ул. Эйдемана - ул. Красноярская</t>
  </si>
  <si>
    <t>Забитые окна облагородить!!!</t>
  </si>
  <si>
    <t xml:space="preserve">Выправить ограждение вдоль школы </t>
  </si>
  <si>
    <r>
      <t>Разместить баннер на фасаде к 380-летию города и благоустроуству ДК.</t>
    </r>
    <r>
      <rPr>
        <b/>
        <sz val="10"/>
        <rFont val="Times New Roman"/>
        <family val="1"/>
      </rPr>
      <t xml:space="preserve"> Администрация поможет с автовышкой для вывески баннера!!!!</t>
    </r>
    <r>
      <rPr>
        <sz val="10"/>
        <rFont val="Times New Roman"/>
        <family val="1"/>
      </rPr>
      <t xml:space="preserve">  </t>
    </r>
  </si>
  <si>
    <t xml:space="preserve">Уборка снега на прилегающей территории!!! </t>
  </si>
  <si>
    <t>Уборка снега</t>
  </si>
  <si>
    <t>пос. Строителей, 56-около ДК Строитель</t>
  </si>
  <si>
    <t xml:space="preserve">1. на старой дороге от Подсобного;                                               2. в р-не Соленого озера   </t>
  </si>
  <si>
    <t>Ликвидация свалки</t>
  </si>
  <si>
    <t>Клумба, посадка цветов</t>
  </si>
  <si>
    <t>Смогут оказать спонс. помощь!!!</t>
  </si>
  <si>
    <t>Побелка деревьев</t>
  </si>
  <si>
    <t>Деревья</t>
  </si>
  <si>
    <t>Округ № 1 (Участки № 1,14)</t>
  </si>
  <si>
    <t>Рябинолиственник</t>
  </si>
  <si>
    <t xml:space="preserve">Пешин С.В. </t>
  </si>
  <si>
    <t xml:space="preserve">ул. Краевая, д. 75 </t>
  </si>
  <si>
    <t>Казачишина А.Н. ТСЖ Юбилейный</t>
  </si>
  <si>
    <t>14. Уличное совещение</t>
  </si>
  <si>
    <t>Установить освещение</t>
  </si>
  <si>
    <t>Приобретение и установка - 5 шт</t>
  </si>
  <si>
    <t>Урны для мусора</t>
  </si>
  <si>
    <t>Приобретение и установка - 4 шт</t>
  </si>
  <si>
    <t>Приобретение и установка- 2 шт</t>
  </si>
  <si>
    <t>Приобретение и установка - 3 шт</t>
  </si>
  <si>
    <t>Приобретение и установка - 2шт</t>
  </si>
  <si>
    <t>Приобретение и установка - ___шт</t>
  </si>
  <si>
    <t>16. Устранение провисания проводов связи</t>
  </si>
  <si>
    <t>1 в/городок-за гаражами</t>
  </si>
  <si>
    <t>Районы частного сектора на округе</t>
  </si>
  <si>
    <t>Восстановление полотна дорог после вскрытия для подвода воды в дома</t>
  </si>
  <si>
    <t>Для отсыпки дорог в округе</t>
  </si>
  <si>
    <t>ул. Гоголя, Халтурина, 15-ти Борцов, Пионерская</t>
  </si>
  <si>
    <t>Провести освещение</t>
  </si>
  <si>
    <t>Грейдерование дорог</t>
  </si>
  <si>
    <t>Внутриквартальные дороги</t>
  </si>
  <si>
    <t>1 в/городок (на въезде и далее)</t>
  </si>
  <si>
    <t>Асфальтирование</t>
  </si>
  <si>
    <t>Детская площадка центральная в 1 в/городке (напротив д. 246)</t>
  </si>
  <si>
    <t>Благоустройство дет.площадки (совместные действия ИП, депутата, администрации)</t>
  </si>
  <si>
    <t>Остановочный пункт</t>
  </si>
  <si>
    <t>на ул. Кр.Армии</t>
  </si>
  <si>
    <t>Пешеходный переход</t>
  </si>
  <si>
    <t>ул. Калинина - по пути в МБОУ СОШ №2 по ул. Луначарского</t>
  </si>
  <si>
    <t>Повернуть фонари в сторону улицы</t>
  </si>
  <si>
    <t>Установить (знаки, лежачий полицейский)</t>
  </si>
  <si>
    <t>Барташевич Валерий Антонович</t>
  </si>
  <si>
    <t xml:space="preserve">Благоустройство пустыря </t>
  </si>
  <si>
    <t>напротив маг. № 10 по ул. Кайтымская</t>
  </si>
  <si>
    <t>Готов предложить кран для сноса, обрезки деревьев</t>
  </si>
  <si>
    <t>Ликвидация свалки 1-2 раза в год</t>
  </si>
  <si>
    <t>КГКУ Образовательное учреждение (бывшая коррекционная) Радкин Владимир Никифорович</t>
  </si>
  <si>
    <t>ул. Кайтымская, 139 (около маг. Ермак)</t>
  </si>
  <si>
    <t>МБОУ СОШ №2 Казутина татьяна Владимировна</t>
  </si>
  <si>
    <t>ул. Луначарского, 1</t>
  </si>
  <si>
    <t>ФКУ "Канская воспитательная колония" Заложук О.В.</t>
  </si>
  <si>
    <t>ул. Красной армии, 1</t>
  </si>
  <si>
    <t>Дорога общего пользования</t>
  </si>
  <si>
    <t>Ремонт полотна дороги после вскрытия для подвода воды</t>
  </si>
  <si>
    <t>на ул. Кайтымская-со стороны Мясокомбината</t>
  </si>
  <si>
    <t>ИП Пресняк Лариса Ивановна</t>
  </si>
  <si>
    <t>Благоустройство прилегающей территории(клумба, брусчатка или асфальт, ремонт ограждения)</t>
  </si>
  <si>
    <t>ул. Котляра, 55а</t>
  </si>
  <si>
    <t>ИП Рудаков Николай Тимофеевич</t>
  </si>
  <si>
    <t>ул. 15-ти Борцов, зд. 27/1, стр. 2</t>
  </si>
  <si>
    <t>Благоустройство прилегающей территории(клумба, уборка мусора…)</t>
  </si>
  <si>
    <t>Канская стоматологическая поликлиника</t>
  </si>
  <si>
    <t>ул. Каландарашвили</t>
  </si>
  <si>
    <t>ул. Урицкого, 62</t>
  </si>
  <si>
    <t>Благоустройство прилегающей территории(уборка мусора, скос травы…)</t>
  </si>
  <si>
    <t>Внутрикартальный проезд</t>
  </si>
  <si>
    <t>ООО "Александрия" Качаева Татьяна Анатольевна</t>
  </si>
  <si>
    <t>ул. Войкова</t>
  </si>
  <si>
    <t>Благоустройство прилегающей территории(уборка мусора, скос травы, клумба…)</t>
  </si>
  <si>
    <t>Благоустроить сквер около школы (снос деревьев, скос травы….)</t>
  </si>
  <si>
    <t>Мытье и очистка окон и дверей</t>
  </si>
  <si>
    <t>Посадка, прополка и рыхление цветочных клумб</t>
  </si>
  <si>
    <t xml:space="preserve">Разбивка, подготовка, посадка клумб, с последующим уходом. </t>
  </si>
  <si>
    <t>Цветочное озеленение объекта и прилегающей территории (установление вазонов, навешивание декоративных кашпо)</t>
  </si>
  <si>
    <t>Организация клумб, мини-газоны с применением элементов ландшафтного дизайна (мини-фонтанов, альпийских горок, малых архитектурных форм, иных произведений декоративного искусства)</t>
  </si>
  <si>
    <t>ИТОГО:</t>
  </si>
  <si>
    <t>ул. 40 лет Октября</t>
  </si>
  <si>
    <t>Деревья и кустарники</t>
  </si>
  <si>
    <t>Засыпать яму</t>
  </si>
  <si>
    <t>Контейнерная площадка</t>
  </si>
  <si>
    <t xml:space="preserve">Вывоз веток под ЛЭП </t>
  </si>
  <si>
    <t>пер. Панельный</t>
  </si>
  <si>
    <t>пер. Панельный, 1</t>
  </si>
  <si>
    <t>Установить дорожный знак "Остановка запрещена"!!!</t>
  </si>
  <si>
    <t>Внутридворовой проезд</t>
  </si>
  <si>
    <t>около пер. Панельный, 1</t>
  </si>
  <si>
    <t>около маг. Сеньор-Помидор дорога разбита фурами-ямы</t>
  </si>
  <si>
    <t>ул. 40 лет Октября (около маг. Тайга)</t>
  </si>
  <si>
    <t>около маг. Тайга дорога разбита -ямы</t>
  </si>
  <si>
    <t>Маг. Ретро (бывший Апельсин)</t>
  </si>
  <si>
    <t>Отсыпать гравием</t>
  </si>
  <si>
    <t>Прилегающая территория павильона</t>
  </si>
  <si>
    <t>Прилегающая территория магазина</t>
  </si>
  <si>
    <t>около маг. Сибирячка</t>
  </si>
  <si>
    <t>Торговые павильоны</t>
  </si>
  <si>
    <t>вдоль ул. 40 лет Октября на округе</t>
  </si>
  <si>
    <t>на территории гимназии №1</t>
  </si>
  <si>
    <t>Снос и обрезка аварийных деревьев и кустарников</t>
  </si>
  <si>
    <t>Плиты ограждения устанавливать сверху вниз-пока все не сломают???</t>
  </si>
  <si>
    <t>Парковочное место</t>
  </si>
  <si>
    <t>Установить дополнительное место для парковки</t>
  </si>
  <si>
    <t>Решение собственников МКД</t>
  </si>
  <si>
    <t>Дорожный знак</t>
  </si>
  <si>
    <t>пос. Ремзавода, 25</t>
  </si>
  <si>
    <t>на округе</t>
  </si>
  <si>
    <t>КГБУЗ "Канская межрайонная больница" Евгений Александрович</t>
  </si>
  <si>
    <t>ул. Ангарская,9, въезд и выезд в КГБУЗ "Канская МБ"</t>
  </si>
  <si>
    <t>ул. Ангарская, 9</t>
  </si>
  <si>
    <t>Парковка для автомобилей</t>
  </si>
  <si>
    <t>Свалки</t>
  </si>
  <si>
    <t>ул. Муромская. 6А</t>
  </si>
  <si>
    <t>Покраска фасада</t>
  </si>
  <si>
    <t>Восстановление ограждения, ремонт ограждения</t>
  </si>
  <si>
    <t>ул. 40 лет Октября, д. 60, пом. 21</t>
  </si>
  <si>
    <t>Благоустройство прилегающей территории (посадка цветов на клумбы и уход за ними, скос травы)</t>
  </si>
  <si>
    <t>Готовы принимать участие в субботниках в Сосновом бору</t>
  </si>
  <si>
    <t>Субботники</t>
  </si>
  <si>
    <t>ул. Цимлянская, д. 2, кор. 2</t>
  </si>
  <si>
    <t>Уборка в Сосновом бору</t>
  </si>
  <si>
    <t>пер. Индустриальный, 1</t>
  </si>
  <si>
    <t>Клумбы, газоны</t>
  </si>
  <si>
    <t xml:space="preserve">Благоустройство прилегающей территории (посадка цветов на клумбы и уход за ними, скос травы). </t>
  </si>
  <si>
    <t>Проведение субботников на пустыре напротив Ремзавода</t>
  </si>
  <si>
    <t>Готовы принять участие в уборке мусора в Сосновом бору</t>
  </si>
  <si>
    <t xml:space="preserve"> ООО "ГАЗавторемонт" Виктор Александрович</t>
  </si>
  <si>
    <t>МБОУ СОШ №18 Тамара Николаевна</t>
  </si>
  <si>
    <t>МАОУ "Гимназия №1" Светлана Геннадьевна</t>
  </si>
  <si>
    <t>Межрайонная инспекция налоговой службы №8 Сергей Васильевич</t>
  </si>
  <si>
    <t>ЗАО "Канский ремонтный завод" Александр Владимирович</t>
  </si>
  <si>
    <t>ул. Муромская, 5, пом. 29</t>
  </si>
  <si>
    <t>Почему не расселяют жителей из дома? Какова судьба жителей и ООО "ГАЗавторемонт"</t>
  </si>
  <si>
    <t>Расселение и снос МКД</t>
  </si>
  <si>
    <t>Административная комиссия - ТКО</t>
  </si>
  <si>
    <t>Заключение договора на вывоз ТКО???</t>
  </si>
  <si>
    <t>ООО "ЖЭК" Брюзгин С.В.</t>
  </si>
  <si>
    <t>Готовы принят участие в субботниках</t>
  </si>
  <si>
    <t>Готовы принят участие в благоустройстве округа совместно с жителями</t>
  </si>
  <si>
    <t>Территория округа</t>
  </si>
  <si>
    <t>ООО "Жилищник" Дмитрий Николаевич</t>
  </si>
  <si>
    <t>Предполагаемый исполнитель</t>
  </si>
  <si>
    <t>памятник Ленину (на выезде из города в сторон г. Иланский)</t>
  </si>
  <si>
    <t>Заявка на участие в проекте Губернатора "Жители за чистоту и благоустройство"</t>
  </si>
  <si>
    <t xml:space="preserve">Установить освещение </t>
  </si>
  <si>
    <t>ул. Н. Буды (от ул. Ушакова до ул. Эйдемана)</t>
  </si>
  <si>
    <t>На Горбольнице - от остановки по ул. Ушакова и ул. Восточная</t>
  </si>
  <si>
    <t>Пешеходный тротуар</t>
  </si>
  <si>
    <t>Обустройство пешеходного тротуара вдоль ул. Н. Буды</t>
  </si>
  <si>
    <t>ул. Н. Буды</t>
  </si>
  <si>
    <t>Отсыпка гравием, грейдерование</t>
  </si>
  <si>
    <t>В райне частного сектора округа (ул. Нагорная, Широкая, Гидролизная, Рудакова, Новая ….)</t>
  </si>
  <si>
    <t>Снос или обрезка тополей (на высоту 10-15 см)</t>
  </si>
  <si>
    <t>На территории всего округа</t>
  </si>
  <si>
    <t>Поворот к дет.садику № 45 (ул. Восточная, ул. Ушакова)</t>
  </si>
  <si>
    <t>ул. Больничная</t>
  </si>
  <si>
    <t>Ремонт дорожного полотна</t>
  </si>
  <si>
    <t>ул. Тарайская (район школы №9)</t>
  </si>
  <si>
    <t>Установить освещение к школе</t>
  </si>
  <si>
    <t>Грейдерование дороги</t>
  </si>
  <si>
    <t>Аверьянов Павел Николаевич</t>
  </si>
  <si>
    <t>ул. Гидролизная, 84/1 (пересечение ул. Победы и ул. Окружная)</t>
  </si>
  <si>
    <t>ул. Гидролизная, 82</t>
  </si>
  <si>
    <t>Благоустройство прилегающей территории (скос травы, уборка мусора)</t>
  </si>
  <si>
    <t>Готов разбить газон на прилегающей территории и ухаживать за нам после работы адм.комиссии (фекалии)</t>
  </si>
  <si>
    <t>Биотермическая яма</t>
  </si>
  <si>
    <t>Шорохова Нина Степановна</t>
  </si>
  <si>
    <t>ул. Полевая</t>
  </si>
  <si>
    <t>ул. Полевая,8</t>
  </si>
  <si>
    <t>ждем с предложениями</t>
  </si>
  <si>
    <t>Напротив поликлиники по ул. Ушакова</t>
  </si>
  <si>
    <t>Разбить клумбы, посадить цветы с последующим уходом</t>
  </si>
  <si>
    <t>Сектор индивидуальной жилой застройки  округа</t>
  </si>
  <si>
    <t>Установить остановочный павильон, т.к. был перенесен на Драмтеатр</t>
  </si>
  <si>
    <t>В р-не вертодрома</t>
  </si>
  <si>
    <t>Идея по благоустройству пустыря, где сваливают мусор с территории индивидуальной жилой застройки</t>
  </si>
  <si>
    <t xml:space="preserve"> Благоустройство прилегающей территории</t>
  </si>
  <si>
    <t>Места временного накопления  ТКО</t>
  </si>
  <si>
    <t>Обустройство газонов бордюрами, убрать заросли, благоустроить место (вдоль дет.сада 11)</t>
  </si>
  <si>
    <t>Привести в эстетический вид деревьев (ул. Каландарашвили…)- обрезка</t>
  </si>
  <si>
    <t>Обустройство места временного хранения ТКО</t>
  </si>
  <si>
    <t>Сделать пешеходный тротуар</t>
  </si>
  <si>
    <t>Асфальтирование прохода в ограду вдоль дома</t>
  </si>
  <si>
    <t xml:space="preserve">Асфальтирование пешеходнойдорожки вдоль дома </t>
  </si>
  <si>
    <t>Разбивка клумбы, посадка цветов и уход за ними</t>
  </si>
  <si>
    <t>Асфальтирование дороги</t>
  </si>
  <si>
    <t>Построить детскую площадку</t>
  </si>
  <si>
    <t>Скос травы за домами</t>
  </si>
  <si>
    <t>Установить остановочный пункт - 1 шт.</t>
  </si>
  <si>
    <t>Благоустройство придомовой территории и построить детскую площадку</t>
  </si>
  <si>
    <t>Благоустройство конт.площ</t>
  </si>
  <si>
    <t>Установить ограждение площадки</t>
  </si>
  <si>
    <t>Разбить клумбу</t>
  </si>
  <si>
    <t>Посадить деревья</t>
  </si>
  <si>
    <t>Покраска фасадов 2-этажных домов в разные цвета</t>
  </si>
  <si>
    <t xml:space="preserve"> Подсыпка и грейдерование дороги</t>
  </si>
  <si>
    <t>Благоустройство пустыря (спортивная площадка)</t>
  </si>
  <si>
    <t>Въезд в город со стороны г. Красноярск</t>
  </si>
  <si>
    <t>мкр. Юго-Западный, 3</t>
  </si>
  <si>
    <t>ул. Шабалина</t>
  </si>
  <si>
    <t>пос. Мелькобината, 37</t>
  </si>
  <si>
    <t>Въезд в города со стороны г.Красноярск</t>
  </si>
  <si>
    <t>Вход в 5 в/городок</t>
  </si>
  <si>
    <t>пос. Строителей</t>
  </si>
  <si>
    <t>Территория индивидуальной жилой застройки округа</t>
  </si>
  <si>
    <t>Прилегающая территория</t>
  </si>
  <si>
    <t xml:space="preserve">Проведение субботников.       </t>
  </si>
  <si>
    <r>
      <t xml:space="preserve">Обслуживание остановки конечной маршрута № 13.                                                                                              </t>
    </r>
  </si>
  <si>
    <r>
      <t xml:space="preserve">Покраска фасада.                                                      </t>
    </r>
  </si>
  <si>
    <t>Разбить клумбу. Посадка цветов</t>
  </si>
  <si>
    <t>Ремонт</t>
  </si>
  <si>
    <t>Шлагбаум</t>
  </si>
  <si>
    <t>Ограждение места временного хранения ТКО</t>
  </si>
  <si>
    <t>Разбить клумбу узкой полоской</t>
  </si>
  <si>
    <t>Ремонт кирпичной кладки на клумбе</t>
  </si>
  <si>
    <t>Высадить деревья</t>
  </si>
  <si>
    <t xml:space="preserve">Установить шлагбаум </t>
  </si>
  <si>
    <t>Установить перилла (ступеньки)</t>
  </si>
  <si>
    <t>Высадить 4 дерева</t>
  </si>
  <si>
    <t>в районе Арсенала</t>
  </si>
  <si>
    <t>Пешеходная тропинка</t>
  </si>
  <si>
    <t>Очитска от объявлений</t>
  </si>
  <si>
    <t>Обрезка деревьев</t>
  </si>
  <si>
    <t>Стрижка травы</t>
  </si>
  <si>
    <t>Установить 13 лавочек и 13 урн</t>
  </si>
  <si>
    <t>Благоустроить фонтан вокруг</t>
  </si>
  <si>
    <t>Урны, лавочки</t>
  </si>
  <si>
    <t>Плохо убирается, мусор с урн не вывозится</t>
  </si>
  <si>
    <t>Стрижка травы вокруг детской площадки</t>
  </si>
  <si>
    <t>ИП Макеева И.Е.</t>
  </si>
  <si>
    <t>мкр. Северный, 17А</t>
  </si>
  <si>
    <t>Посадка цветов на клумбы и в кашпо</t>
  </si>
  <si>
    <t>ИП Хмелева А.И.</t>
  </si>
  <si>
    <t>мкр. Северный, 14, пом. 71</t>
  </si>
  <si>
    <t>Посадка цветов на клумбы</t>
  </si>
  <si>
    <t>Сделать подъездную площадку к д.14 мкр. Северный</t>
  </si>
  <si>
    <t>мкр. Северный, 9</t>
  </si>
  <si>
    <t>Уборка прилегающей территории</t>
  </si>
  <si>
    <t>ждем предложения</t>
  </si>
  <si>
    <t>отдел филиала ФГУП "Охрана МВД" Жуков Александр Михайлович</t>
  </si>
  <si>
    <t>Уборка прилегающей территории до пустыря, где останавливается цирк</t>
  </si>
  <si>
    <t>мкр. Предмостный, 14</t>
  </si>
  <si>
    <t>ЗАО КБ "Кедр" Файзулина Елена Николаевна</t>
  </si>
  <si>
    <t>мкр. Северный, 34</t>
  </si>
  <si>
    <t>КГБУ "МФЦ" Ольга Николаевна</t>
  </si>
  <si>
    <t xml:space="preserve">Разбивка клум и посадка цветов </t>
  </si>
  <si>
    <t xml:space="preserve">Скос травы за ограждением </t>
  </si>
  <si>
    <t>мкр. Северный, 12</t>
  </si>
  <si>
    <t>КГБУЗ "Канская МБД" Харитонова Людмила Владимировна</t>
  </si>
  <si>
    <t>ООО "Жилищный сектор" Авхименя</t>
  </si>
  <si>
    <t>Привезти землю для клумб</t>
  </si>
  <si>
    <t>КГБУ СО Центр семьи "Канский"</t>
  </si>
  <si>
    <t>мкр. Северный, 5, кор.1</t>
  </si>
  <si>
    <t>Красноярский филиал ОАО "Ростелеком"</t>
  </si>
  <si>
    <t>ул. Яковенко, 74</t>
  </si>
  <si>
    <t>Церковь Воскресшего Христа Спасителя г.Канска Серпокрыл Константин Викторович</t>
  </si>
  <si>
    <t>ул. Яковенко, 180</t>
  </si>
  <si>
    <t>Провести беседу с лесопильными организациями по недопущению засорения отходами лесопиления и сжигания их</t>
  </si>
  <si>
    <t>МБДОУ № 21 Александра Сергеевна</t>
  </si>
  <si>
    <t>мкр. Северный, 30</t>
  </si>
  <si>
    <t>Провести беседу с жителями д. 12 мкр. Северный о приведении в порядок прилегающей территории к овощехранилищу</t>
  </si>
  <si>
    <t>ООО "Жилищный сектор" Авхименя и Щербин Ю.Л.</t>
  </si>
  <si>
    <t xml:space="preserve">МАДОУ № 15 </t>
  </si>
  <si>
    <t>мкр. Северный, 28, кор.2</t>
  </si>
  <si>
    <t>Ремонт кровли МАДОУ №15 и МБДОУ №50</t>
  </si>
  <si>
    <t>мкр. Северный, 30, кор.2 и мкр. Предмостный, 9</t>
  </si>
  <si>
    <t>МБДОУ № 50 Ольга Владимировна</t>
  </si>
  <si>
    <t>мкр. Предмостный, 9</t>
  </si>
  <si>
    <t>мкр. Северный, 29</t>
  </si>
  <si>
    <t>МБОУ СОШ № 19 Андрей Юрьевич</t>
  </si>
  <si>
    <t>Вывеска баннера к 380-летию города</t>
  </si>
  <si>
    <t>Уборка сквера "Северный" от мусора за д. 23 мкр. Северный</t>
  </si>
  <si>
    <t>ОАО "Виктория" Галина Ивановна</t>
  </si>
  <si>
    <t>мкр. Северный, 23</t>
  </si>
  <si>
    <t>Уборка территории (сквера) напротив д. 23 мкр. Северный совместно с МБОУ СОШ №19, Золотой ключик, аптека</t>
  </si>
  <si>
    <t>Украшение фасада здания</t>
  </si>
  <si>
    <t>ООО "БЛИЦ" - "Славица" мороженое Ирина Анатольевна</t>
  </si>
  <si>
    <t>мкр. Северный, 17а</t>
  </si>
  <si>
    <t>Обклейка фасада павильона</t>
  </si>
  <si>
    <t>ФБУ "Государственный региональный центр стандартизации, метрологии и испытаний в Красноярском крае"</t>
  </si>
  <si>
    <t>мкр. Северный, 7, пом. 88</t>
  </si>
  <si>
    <t>Откачка талых вод в мкр. Северный</t>
  </si>
  <si>
    <t>Ремонт дороги в сторону Старта мимо жилых частных домов</t>
  </si>
  <si>
    <t>Ремонт кровли</t>
  </si>
  <si>
    <t xml:space="preserve">Фасад </t>
  </si>
  <si>
    <t>Линии связи</t>
  </si>
  <si>
    <t>Беседа</t>
  </si>
  <si>
    <t>Талые воды</t>
  </si>
  <si>
    <t>Павильоны, киоски</t>
  </si>
  <si>
    <t>Автопарковка</t>
  </si>
  <si>
    <t>Территория ДОСААФ (продуктовая база)</t>
  </si>
  <si>
    <t xml:space="preserve"> Привести в соответствие дорожное покрытие при въезде на территорию ДОСААФ (продуктовой базы) - после аварии </t>
  </si>
  <si>
    <t>Асфальтирование дороги при въезде под арку</t>
  </si>
  <si>
    <t>Откачка талых вод</t>
  </si>
  <si>
    <t>мкр. Северный, 20</t>
  </si>
  <si>
    <t>Внутриквартальный проезд</t>
  </si>
  <si>
    <t>Ремонт подъездных путей</t>
  </si>
  <si>
    <t>мкр. Северный, 8А</t>
  </si>
  <si>
    <t>Управление образования</t>
  </si>
  <si>
    <t>Местное отделение ДОСААФг. Канска  Приходченко Александр Николаевич</t>
  </si>
  <si>
    <r>
      <rPr>
        <u val="single"/>
        <sz val="10"/>
        <rFont val="Times New Roman"/>
        <family val="1"/>
      </rPr>
      <t>Р</t>
    </r>
    <r>
      <rPr>
        <sz val="10"/>
        <rFont val="Times New Roman"/>
        <family val="1"/>
      </rPr>
      <t>азбор зданий после расселения</t>
    </r>
  </si>
  <si>
    <t>МКУ "Служба заказчика" по предложению Канского отдела ветеринарии</t>
  </si>
  <si>
    <t>ИП Антонов Лев Николаевич (баня)</t>
  </si>
  <si>
    <t xml:space="preserve">ИП Петрусева Ирина Николаевна </t>
  </si>
  <si>
    <t>ИП Хмелева Анна Ильинична</t>
  </si>
  <si>
    <t>КГКУ "Канский отдел ветеринарии"</t>
  </si>
  <si>
    <t>Дом мебели</t>
  </si>
  <si>
    <t>Мебельная фабрика "Мебельный рай"</t>
  </si>
  <si>
    <t>Федчиков В.В. ИП, переводчики</t>
  </si>
  <si>
    <r>
      <t>П</t>
    </r>
    <r>
      <rPr>
        <sz val="10"/>
        <rFont val="Times New Roman"/>
        <family val="1"/>
      </rPr>
      <t>ровести работу с жителем по поводу засорения улицы и вдоль ограждения фекалиями свиными</t>
    </r>
  </si>
  <si>
    <t>ул. Красноярская-около техникума кольцевая</t>
  </si>
  <si>
    <t>ИП Рубцов Л.А.</t>
  </si>
  <si>
    <t>ИП Павлюченко Татьяна Валерьевна павильон</t>
  </si>
  <si>
    <t>пос. Строителей, 56</t>
  </si>
  <si>
    <r>
      <rPr>
        <u val="single"/>
        <sz val="10"/>
        <rFont val="Times New Roman"/>
        <family val="1"/>
      </rPr>
      <t>У</t>
    </r>
    <r>
      <rPr>
        <sz val="10"/>
        <rFont val="Times New Roman"/>
        <family val="1"/>
      </rPr>
      <t>становить освещение</t>
    </r>
  </si>
  <si>
    <r>
      <t>У</t>
    </r>
    <r>
      <rPr>
        <sz val="10"/>
        <rFont val="Times New Roman"/>
        <family val="1"/>
      </rPr>
      <t>становить освещение на остановке около поликлиники</t>
    </r>
  </si>
  <si>
    <t>ул. Красная - асфальтирование дороги</t>
  </si>
  <si>
    <r>
      <t>П</t>
    </r>
    <r>
      <rPr>
        <sz val="10"/>
        <rFont val="Times New Roman"/>
        <family val="1"/>
      </rPr>
      <t>осадка деревьев около поликлиники</t>
    </r>
  </si>
  <si>
    <r>
      <rPr>
        <u val="single"/>
        <sz val="10"/>
        <rFont val="Times New Roman"/>
        <family val="1"/>
      </rPr>
      <t>Н</t>
    </r>
    <r>
      <rPr>
        <sz val="10"/>
        <rFont val="Times New Roman"/>
        <family val="1"/>
      </rPr>
      <t>а клумбе помимо шафранов посадить бархатцы!!!!</t>
    </r>
  </si>
  <si>
    <t>ул. Кирова, 19 Дет.сад № 28</t>
  </si>
  <si>
    <t>КГКУЗ ДРС "Березка" Кабушина Екатерина Александровна</t>
  </si>
  <si>
    <t>пер. Индустриальный, 1-МБОУ СОШ №18 Тамара Николаевна</t>
  </si>
  <si>
    <t>пер. Панельный, 1Б Юлия Михайловна (BANK BEER)</t>
  </si>
  <si>
    <t>1.1 Выполненение мероприятий по округу</t>
  </si>
  <si>
    <t>1.2 Предложения от общественности</t>
  </si>
  <si>
    <t>1.2 Предложения индивидуальных предпринимателей</t>
  </si>
  <si>
    <t>Вывоз ТКО</t>
  </si>
  <si>
    <t xml:space="preserve">Дорогу привести в соответствие </t>
  </si>
  <si>
    <t>Сделать парковку для автомобилей</t>
  </si>
  <si>
    <t>Рассмотреть вопрос о переносеконтейнерной площадки  в другое место</t>
  </si>
  <si>
    <t>Нужна земля для подсыпки на клумбы</t>
  </si>
  <si>
    <t>Готовы принять участие в субботниках</t>
  </si>
  <si>
    <t>Управляющая организация</t>
  </si>
  <si>
    <t>Вывезти снег</t>
  </si>
  <si>
    <t>МКУ "УАСИ" Щербатых Ю.С.</t>
  </si>
  <si>
    <t>Углубить бордюрный камень</t>
  </si>
  <si>
    <t>Установить конт.площадку</t>
  </si>
  <si>
    <t>Установить 2 лавочки, благоустроить дорожку</t>
  </si>
  <si>
    <t>Обрезка 20 деревьев и снос 8 деревьев</t>
  </si>
  <si>
    <t>Убрать ветки от обрезанных деревьев</t>
  </si>
  <si>
    <t xml:space="preserve">МУП "КЭСС" - по разрешению </t>
  </si>
  <si>
    <t>Около 1-го подъезда засыпать яму</t>
  </si>
  <si>
    <t>Освещение подсоединить к центральным улицам</t>
  </si>
  <si>
    <t>Собственник магазина</t>
  </si>
  <si>
    <t>ООО "Водоканал-Сервис"</t>
  </si>
  <si>
    <t>около д. 12 мкр. Северный</t>
  </si>
  <si>
    <t>ООО "Жилсервис-Плюс", депутат Герасимов, ИП</t>
  </si>
  <si>
    <t>на 2017 год</t>
  </si>
  <si>
    <t>пос. Мелькобинат - дорога на склады</t>
  </si>
  <si>
    <t>Руководство дет. садика</t>
  </si>
  <si>
    <t>Добышева С.М.</t>
  </si>
  <si>
    <t>Покраска</t>
  </si>
  <si>
    <t>1.3 Предложения индивидуальных предпринимателей</t>
  </si>
  <si>
    <t xml:space="preserve">благоустройство детской площадки во дворе дома </t>
  </si>
  <si>
    <t>Грант ПРОХОРОВА-предложение от дир. Канского политеха</t>
  </si>
  <si>
    <t>Управляющая организация или участие в конкурсе на грант</t>
  </si>
  <si>
    <t>Управляющая организация, Рубцов Л.А.</t>
  </si>
  <si>
    <t>Сиреневая аллея - от администрации лавочки и клумбы, МАФ!!!</t>
  </si>
  <si>
    <t>во дворе дома сделать отводы, чтобы не было воды (кюветы), т.к. делают откачку септика, везут уголь!!! "</t>
  </si>
  <si>
    <r>
      <rPr>
        <sz val="10"/>
        <rFont val="Times New Roman"/>
        <family val="1"/>
      </rPr>
      <t>Уборка прилегающей  территории</t>
    </r>
    <r>
      <rPr>
        <sz val="10"/>
        <color indexed="10"/>
        <rFont val="Times New Roman"/>
        <family val="1"/>
      </rPr>
      <t xml:space="preserve">               </t>
    </r>
  </si>
  <si>
    <t>Разбить клумбы и посадить цветы, установить лавочки напроти маг. "Золотой ключик"</t>
  </si>
  <si>
    <t>Во время таяния снега все с горы течет к ним на территорию!!! Что можно сделать?</t>
  </si>
  <si>
    <t xml:space="preserve">Установить остановочный павильон напротив их здания; ;  </t>
  </si>
  <si>
    <t>Установить дорожный знак на развилке</t>
  </si>
  <si>
    <t>Установить освещение (договор с МУП КЭСС).</t>
  </si>
  <si>
    <t>На горке (памятник Ленину) сделать пологий спуск, ограждение, освещение.</t>
  </si>
  <si>
    <t>Ограждение, освещение</t>
  </si>
  <si>
    <t xml:space="preserve"> Ремонт фасада старой почты. </t>
  </si>
  <si>
    <t>Свалки, отходы</t>
  </si>
  <si>
    <t>Собственник здания</t>
  </si>
  <si>
    <t>на ул.Иланская, 51-ремонт канализации; водонапорная башня-небезопасно, что можно сделать???</t>
  </si>
  <si>
    <t>Установить ост. павильон на противоположной стороне (напротив магазина ост. Геологи)</t>
  </si>
  <si>
    <t>Установить дорожный знак (ограничение скорости???)</t>
  </si>
  <si>
    <t>На выезде из Салюта на ул. Шоссейная</t>
  </si>
  <si>
    <t xml:space="preserve">Привести в соответствие все кабеля по городу </t>
  </si>
  <si>
    <t>ООО "Жилищный Сектор" Авхименя</t>
  </si>
  <si>
    <t xml:space="preserve">Отсыпать дорогу к МАДОУ №15 </t>
  </si>
  <si>
    <t>мкр. Северный, 28</t>
  </si>
  <si>
    <t xml:space="preserve">Откачка талых вод около МАДОУ № 15 </t>
  </si>
  <si>
    <t>Управляющая организация, адм. комиссия</t>
  </si>
  <si>
    <t xml:space="preserve"> ООО "Жилсервис-Плюс"</t>
  </si>
  <si>
    <t>Контейнерную площадку  привести в соответсвие.</t>
  </si>
  <si>
    <t>около д.д. 23 и 25 мкр. Северный</t>
  </si>
  <si>
    <t xml:space="preserve">Контейнерную площадку  перенести в другое место </t>
  </si>
  <si>
    <t xml:space="preserve">Контейнерную площадку около МБДОУ № 21  перенести в другое место </t>
  </si>
  <si>
    <t xml:space="preserve">Ремонт подъездных путей к МБДОУ №21 </t>
  </si>
  <si>
    <t>мкр. Северный, 21</t>
  </si>
  <si>
    <t xml:space="preserve">Ремонт подъездных путей к МБДОУ №50 </t>
  </si>
  <si>
    <t xml:space="preserve">Откачка талых вод около МБДОУ № 50 </t>
  </si>
  <si>
    <t xml:space="preserve">Грейдерование пустыря около МБОУ СОШ № 19 </t>
  </si>
  <si>
    <t xml:space="preserve">Ликвидировать строительный мусор за новым ограждением МБДОУ СОШ №19 </t>
  </si>
  <si>
    <t xml:space="preserve">Сделать парковку для автомобилей </t>
  </si>
  <si>
    <t>около д. 7 мкр. Северный со стороны МБДОУ №21</t>
  </si>
  <si>
    <t xml:space="preserve">Убрать шлагбаум </t>
  </si>
  <si>
    <t>около д. 8 мкр. Северный</t>
  </si>
  <si>
    <t>мкр. Северный</t>
  </si>
  <si>
    <t>д.14 мкр. Северный</t>
  </si>
  <si>
    <t>В районе маг. Старт</t>
  </si>
  <si>
    <t>Церковь Воскресшего Христа Спасителя г.Канска</t>
  </si>
  <si>
    <t xml:space="preserve">Отсыпать дорогу </t>
  </si>
  <si>
    <t>от Церкви Воскресшего Христа Спасителя г.Канска в сторону 9-ти этажного дома</t>
  </si>
  <si>
    <t>Детский городок!!!-готов принять участие</t>
  </si>
  <si>
    <t xml:space="preserve">Восстановить дорожное покрытие около д. 12 мкр. Северный </t>
  </si>
  <si>
    <t xml:space="preserve"> УАСИ-Щербатых Ю.С.</t>
  </si>
  <si>
    <t xml:space="preserve">Демонтировать и убрать заброшенные павильоны </t>
  </si>
  <si>
    <t>На пустыре в районе мкр. Предмостный, 1А (место, где останавливается приезжий цирк)</t>
  </si>
  <si>
    <t>Готовы выделить автотранспорт для отсыпки дороги от ул. Яковенко (от дома 13А до д.199) после того, как расторгуют карьер</t>
  </si>
  <si>
    <t xml:space="preserve">Благоустройство прилегающей территории                        </t>
  </si>
  <si>
    <t>Повесить баннер на здании с поздравлением города с  380-летием.</t>
  </si>
  <si>
    <t xml:space="preserve">Косметический ремонт остановочного павильона  "Автоколонна 2037" </t>
  </si>
  <si>
    <t>Повесить баннер на здании с поздравлением города с  380-летием</t>
  </si>
  <si>
    <t xml:space="preserve">Благоустройство прилегающей территории                               </t>
  </si>
  <si>
    <t>Изготовление лавочек для установки на округе</t>
  </si>
  <si>
    <t xml:space="preserve">Благоустройство прилегающей территории                                  </t>
  </si>
  <si>
    <t xml:space="preserve">Развешать объявление в пос. Мелькомбината, 55, (склады) по информированию юр.лиц и ИП
по асфальтированиюдороги на свороте к торговой базе 
(от ж/дороги - 100 м.п). 
</t>
  </si>
  <si>
    <t xml:space="preserve">Информирование </t>
  </si>
  <si>
    <t>Асфальтировать дорогу на свороте к базе (от ж/дороги - 100 м.п). Совместно с юр.лицами и ИП</t>
  </si>
  <si>
    <t>Повесить транспортант на въезде в города со стороны Красноярска с поздравлением города с 380-летием</t>
  </si>
  <si>
    <t>Повесить баннер на входе в 5 в/городок с поздравлением города с  380-летием.</t>
  </si>
  <si>
    <t xml:space="preserve"> Разбить клумбу перед новым домом, высадить цветы и уход за ними</t>
  </si>
  <si>
    <t>Помощь в проекте Губернатора по благоустройству сквера Гидролизный!!!!</t>
  </si>
  <si>
    <t>Благоустройство территории</t>
  </si>
  <si>
    <t>Обслуживание остановочного павильона напротив торговой точки</t>
  </si>
  <si>
    <t xml:space="preserve">Благоустройство прилегающей территории и сквера           </t>
  </si>
  <si>
    <t xml:space="preserve">Скос травы на прилегающей территории       </t>
  </si>
  <si>
    <t xml:space="preserve">Засыпать яму на прилегающей территории                                    </t>
  </si>
  <si>
    <t>Посадка цветов на клумбы и уход за ними</t>
  </si>
  <si>
    <t xml:space="preserve"> Благоустройство прилегающей территории         </t>
  </si>
  <si>
    <t xml:space="preserve">Установить ограждение по ул. Магистральная </t>
  </si>
  <si>
    <t xml:space="preserve"> Благоустройство прилегающей территориис </t>
  </si>
  <si>
    <t xml:space="preserve">Благоустройство прилегающей территории  </t>
  </si>
  <si>
    <t xml:space="preserve">Благоустройство прилегающей территории       </t>
  </si>
  <si>
    <t xml:space="preserve">Повесить красивую вывеску на магазин в честь 380-летия города. </t>
  </si>
  <si>
    <t xml:space="preserve">Посадка деревьев и кустарников на прилегающей 
территории                                                                                      </t>
  </si>
  <si>
    <t>Засыпка ямы</t>
  </si>
  <si>
    <t>Сос травы</t>
  </si>
  <si>
    <t xml:space="preserve">Ремонт ограждения в связи со строительством  перехода </t>
  </si>
  <si>
    <t>Участие в уборке мусора в Сосновом бору</t>
  </si>
  <si>
    <t>Выполнить единую панорму фасадов на 3-х павильонах</t>
  </si>
  <si>
    <t>Посадка деревьев и уход за ними</t>
  </si>
  <si>
    <t xml:space="preserve">Благоустройство прилегающей территории </t>
  </si>
  <si>
    <t>Благоустройство территрории</t>
  </si>
  <si>
    <t>Подрезка деревьев, снос деревьев</t>
  </si>
  <si>
    <t>Посадка клумб и уход за ними</t>
  </si>
  <si>
    <t>Уборка мусора с прилегающей территории</t>
  </si>
  <si>
    <t>Апрель-Май, Октябрь</t>
  </si>
  <si>
    <t>УТВЕРЖДАЮ:</t>
  </si>
  <si>
    <t>Директор МКУ "Служба заказчика"</t>
  </si>
  <si>
    <t>Ю.М.Лосева</t>
  </si>
  <si>
    <t>График</t>
  </si>
  <si>
    <t xml:space="preserve"> восстановления поперечного профиля автомобильных дорог с добавлением и без добавления щебня, гравия и других материалов, планировке гравийных и щебеночных обочин </t>
  </si>
  <si>
    <t>Улица</t>
  </si>
  <si>
    <t>Месяц</t>
  </si>
  <si>
    <t>Апрель</t>
  </si>
  <si>
    <t>Май</t>
  </si>
  <si>
    <t>Июль</t>
  </si>
  <si>
    <t>Август</t>
  </si>
  <si>
    <t>Сентябрь</t>
  </si>
  <si>
    <t>5-й маршрут</t>
  </si>
  <si>
    <t>6-й маршрут</t>
  </si>
  <si>
    <t>14-й маршрут</t>
  </si>
  <si>
    <t>4-й маршрут</t>
  </si>
  <si>
    <t>4а маршрут</t>
  </si>
  <si>
    <t>о.Старикова</t>
  </si>
  <si>
    <t>ул.В.Яковенко</t>
  </si>
  <si>
    <t>ул.Гвардейская</t>
  </si>
  <si>
    <t>пер.Школьный</t>
  </si>
  <si>
    <t>ул.Мира</t>
  </si>
  <si>
    <t>ул.Москвина</t>
  </si>
  <si>
    <t>ул.Южная</t>
  </si>
  <si>
    <t>ул.Революции</t>
  </si>
  <si>
    <t>ул.Войкова</t>
  </si>
  <si>
    <t>ул.Больничная</t>
  </si>
  <si>
    <t>ул.Калинина</t>
  </si>
  <si>
    <t>ул.Урицкого</t>
  </si>
  <si>
    <t>ул.Герцена</t>
  </si>
  <si>
    <t>ул.Победы</t>
  </si>
  <si>
    <t>ул.2-я Полевая</t>
  </si>
  <si>
    <t>ул.1-е Мая</t>
  </si>
  <si>
    <t>ул.Матросская</t>
  </si>
  <si>
    <t>ул.Новостройка</t>
  </si>
  <si>
    <t>ул.Шабалина</t>
  </si>
  <si>
    <t>13-й маршрут</t>
  </si>
  <si>
    <t>ул.Аэродромная</t>
  </si>
  <si>
    <t>ул.Гражданская</t>
  </si>
  <si>
    <t>ул.Земледелия</t>
  </si>
  <si>
    <t>ул.Красный огородник</t>
  </si>
  <si>
    <t>ул.Бограда</t>
  </si>
  <si>
    <t>ул.Кайтымская</t>
  </si>
  <si>
    <t>ул.Комсомольская</t>
  </si>
  <si>
    <t>Московский тракт</t>
  </si>
  <si>
    <t>ул.Окружная</t>
  </si>
  <si>
    <t>ул.Халтурина</t>
  </si>
  <si>
    <t>пер.Тарайский</t>
  </si>
  <si>
    <t>ул.Дзержинского</t>
  </si>
  <si>
    <t>ул.Карла Маркса</t>
  </si>
  <si>
    <t>ул.Западная</t>
  </si>
  <si>
    <t>ул.Фрунзе</t>
  </si>
  <si>
    <t>ул.Космонавтов</t>
  </si>
  <si>
    <t>ул.Севастопольская</t>
  </si>
  <si>
    <t>ул.Пионерская</t>
  </si>
  <si>
    <t>ул.Гоголя</t>
  </si>
  <si>
    <t>ул.Енисейская</t>
  </si>
  <si>
    <t>ул.Красная Иланка</t>
  </si>
  <si>
    <t>ул.Полевая</t>
  </si>
  <si>
    <t>ул.Лесозаводская</t>
  </si>
  <si>
    <t>ул.Авиации</t>
  </si>
  <si>
    <t>ул.Делегатская</t>
  </si>
  <si>
    <t>мкр.Юго-Западный</t>
  </si>
  <si>
    <t>ул.Энгельса</t>
  </si>
  <si>
    <t xml:space="preserve">ул.Красная </t>
  </si>
  <si>
    <t>ул.Кирова</t>
  </si>
  <si>
    <t>ул.Свердлова</t>
  </si>
  <si>
    <t>ул.Красноярская</t>
  </si>
  <si>
    <t>ул.Иркутская</t>
  </si>
  <si>
    <t>ул.Восточная</t>
  </si>
  <si>
    <t>ул.Краснодонская</t>
  </si>
  <si>
    <t>ул.Юннатов</t>
  </si>
  <si>
    <t>ул.Мостовая</t>
  </si>
  <si>
    <t>Общественник</t>
  </si>
  <si>
    <t>Ильин Дмитрий</t>
  </si>
  <si>
    <t>Герасимов Олег Петрович</t>
  </si>
  <si>
    <t>Орлов Владимир Иванович</t>
  </si>
  <si>
    <t>Благоустройство детской площадки</t>
  </si>
  <si>
    <t>Берлинец Тамара Владимировна</t>
  </si>
  <si>
    <t>Петрович Наталья Афанасьевна</t>
  </si>
  <si>
    <t>Филипов Игорь Александрович</t>
  </si>
  <si>
    <t>Ченских Светлана Петровна</t>
  </si>
  <si>
    <t>Мкртчян Артур Алварои</t>
  </si>
  <si>
    <t>Тихомирова  Наталья Александровна</t>
  </si>
  <si>
    <t>Шаталова Лариса Федоровна</t>
  </si>
  <si>
    <t>Станьков Юрий Александрович</t>
  </si>
  <si>
    <t>Букалов Александр Васильевич</t>
  </si>
  <si>
    <t>Добышева Светлана Михайловна</t>
  </si>
  <si>
    <t>Малицкий Вячеслав Алексеевич</t>
  </si>
  <si>
    <t>Поляков Владимир Эдуардович</t>
  </si>
  <si>
    <t>Андреева Нина Николаевна</t>
  </si>
  <si>
    <t>Авдошкевич Ирина Михайловна</t>
  </si>
  <si>
    <t xml:space="preserve">Панов Андрей Петрович </t>
  </si>
  <si>
    <t>благоустройство пустыря</t>
  </si>
  <si>
    <t>Джегет Андрей Витальевич</t>
  </si>
  <si>
    <t>Князева Наталья Ивановна, Шляхтова Лариса Владимировна</t>
  </si>
  <si>
    <t>Казачишина Александра Николаевна</t>
  </si>
  <si>
    <t xml:space="preserve">Щербин Юрий Леонидович </t>
  </si>
  <si>
    <t>Щербатых Юлия Саффиуловна</t>
  </si>
  <si>
    <t>Водопонижение</t>
  </si>
  <si>
    <t>строительство септика</t>
  </si>
  <si>
    <t>Бурундуков Анатолий Алексеевич</t>
  </si>
  <si>
    <t>Костюкова Лада Вячеславовна</t>
  </si>
  <si>
    <t>Шахранюк Лидия Александровна</t>
  </si>
  <si>
    <t>Коноваленко Константин Сергеевич</t>
  </si>
  <si>
    <t>Иванец Петр Николаевич</t>
  </si>
  <si>
    <t>установить 2 лавочки, благоустроить дорожку</t>
  </si>
  <si>
    <t xml:space="preserve">Степашина Елена Михайловна </t>
  </si>
  <si>
    <t>Свириденко Андрей Геннадьевич</t>
  </si>
  <si>
    <t>Кадач Нина Владимировна</t>
  </si>
  <si>
    <t>Азорина Ольга Михайловна</t>
  </si>
  <si>
    <t xml:space="preserve">Иванов Евгений Николаевич </t>
  </si>
  <si>
    <t xml:space="preserve"> Лосева Юлия Михайловна </t>
  </si>
  <si>
    <t>Станьков ЮА, Авхименя ЕВ, …</t>
  </si>
  <si>
    <t xml:space="preserve">Благоустроить кольцевую развязку (дорога на пос.Мелькомбинат), как вариант разбивка клумбы  с приобретением и посадкой цветочной рассады, уходом за ней </t>
  </si>
  <si>
    <t>Разбить клумбы на прилегающей территории к ПАТП, посадка цветов и уход за ними</t>
  </si>
  <si>
    <t>Свалка, отходы</t>
  </si>
  <si>
    <t>Ликвидировать свалку по маршруту №3 (Нефтебаза)</t>
  </si>
  <si>
    <t>Нефтебаза</t>
  </si>
  <si>
    <t>Канский местный гарнизон - 4 в/городок Аверьянов</t>
  </si>
  <si>
    <t>Ремонт и обслуживание закрепленных остановочных павильонов</t>
  </si>
  <si>
    <t xml:space="preserve">ООО "ГУЖФ"      </t>
  </si>
  <si>
    <t>Провести собрание с жителями МКД                                 5 в/городка с покраске фасадов зданий. Выкрасить фасады в одинаковый цвет</t>
  </si>
  <si>
    <t>Ремонт и покраска фасадов МКД</t>
  </si>
  <si>
    <t>1.3 Предложения от индивидуальных предпринимателей</t>
  </si>
  <si>
    <t>Попов Стасей Деевич</t>
  </si>
  <si>
    <t>Отсыпка пешеходных дорожек около нового дет.сада</t>
  </si>
  <si>
    <t>6-й Северо-Западный мкр.</t>
  </si>
  <si>
    <t>Пешеходная дорожка</t>
  </si>
  <si>
    <t xml:space="preserve">Сквер Ветеранов (задняя сторона дома № 7упо л. Ушакова) - уборка в сквере!!! </t>
  </si>
  <si>
    <t>Сквер Ветеранов ул. Ушакова, 7</t>
  </si>
  <si>
    <t>Округ № 8 (районы 8,15)</t>
  </si>
  <si>
    <t xml:space="preserve">МБОУ ДОД "Дом детского творчества" </t>
  </si>
  <si>
    <t>ул.40 лет Октября д.11</t>
  </si>
  <si>
    <t>Восстановление ограждения (покошенные столбы)</t>
  </si>
  <si>
    <t>вдоль ул. 40 лет Октября</t>
  </si>
  <si>
    <t>Уход за газоном</t>
  </si>
  <si>
    <t>Установить знак о запрете автостоянки со стороны ул. Тектильная</t>
  </si>
  <si>
    <t>ул. Текстильная</t>
  </si>
  <si>
    <t>остановка Восход</t>
  </si>
  <si>
    <t>Благоустроить остановочные павильоны (внеш.вид, состояние), сделать отводы воды (с обеих сторон)</t>
  </si>
  <si>
    <t>МБДОУ № 39 "Детский сад комбинированного вида №39 "Теремок"</t>
  </si>
  <si>
    <t>ул.Ангарская д.18 кор.1</t>
  </si>
  <si>
    <t>Обрезка кустарников, ветки  которых свисают на тротуар</t>
  </si>
  <si>
    <t>Благоустроить площадку около поликлиники (лавочки)</t>
  </si>
  <si>
    <t>ул.Ангарская д.18/2 и 20/1-около домов</t>
  </si>
  <si>
    <t>Разбивка клумбы, посадка цветов и уход за ними на прилегающей территории к дет.садику</t>
  </si>
  <si>
    <t>ул.40 лет Октября д.41а</t>
  </si>
  <si>
    <t>Повесиь красивую вывеску к 380-летию города</t>
  </si>
  <si>
    <t>На прилегающей территории уложить брусчатку</t>
  </si>
  <si>
    <t>ТД Хижина Мавшенко Н.А.</t>
  </si>
  <si>
    <t>ул.40 лет Октября д.56а-напротив</t>
  </si>
  <si>
    <t xml:space="preserve">Благоустроить сквер </t>
  </si>
  <si>
    <t>ул.40 лет Октября д.56а</t>
  </si>
  <si>
    <t>Обслуживание остановочного павильона напротив ТД.Хижина</t>
  </si>
  <si>
    <t>МАОУ "Гимназия №1" г.Канска</t>
  </si>
  <si>
    <t>ул.Ангарская д.18 кор.3</t>
  </si>
  <si>
    <t>Уборка мусора в Сосновом бору</t>
  </si>
  <si>
    <t xml:space="preserve"> Детская музыкальная школа № 2</t>
  </si>
  <si>
    <t>ул.Куйбышева д.3</t>
  </si>
  <si>
    <t>Уборка прилегающей территории за ограждением муз.школы</t>
  </si>
  <si>
    <t>Ликвидировать свалку отходов за ограждением детск. муз. школы №2</t>
  </si>
  <si>
    <t>ИП….</t>
  </si>
  <si>
    <t xml:space="preserve">ЦБС "Централизованная библиотечная система г. Канска" </t>
  </si>
  <si>
    <t>ул.40 лет Октября д.43</t>
  </si>
  <si>
    <t>ТСЖ Строитель Косолапова И.С.</t>
  </si>
  <si>
    <t>пер. Промышленный, по дороге в сторону ГОМ</t>
  </si>
  <si>
    <t>Развешать объявления по информированию жителей мкр. Премостный о проведении уборки</t>
  </si>
  <si>
    <t>место, где останавливается цирк на Предмостном</t>
  </si>
  <si>
    <t>МУП КХ Мор Валентина Лаврентьевна</t>
  </si>
  <si>
    <t>ул. 40 лет Октября, 36/1</t>
  </si>
  <si>
    <t>Повесить баннер на фасаде бани к 380-летию города</t>
  </si>
  <si>
    <t>Благоустроить территорию за переездом по ул. 40 лет Октября (около Восхода)</t>
  </si>
  <si>
    <t>в районе Восхода</t>
  </si>
  <si>
    <t>Отсыпать ямы около бани</t>
  </si>
  <si>
    <t>ТСЖ "Текстильщик" Жернакова Ольга Анатольевна</t>
  </si>
  <si>
    <t>по округу</t>
  </si>
  <si>
    <t>Покраска фасадов МКД</t>
  </si>
  <si>
    <t>Канская межрайонная больница</t>
  </si>
  <si>
    <t>ул.40 лет Октября д.31/1</t>
  </si>
  <si>
    <t xml:space="preserve">Восстановить и покрасить ограждение КМБольницы </t>
  </si>
  <si>
    <t>Благоустройство территории вдоль ул. Куйбышева</t>
  </si>
  <si>
    <t>вдоль ул. Куйбышева-мимо Дома Гагарина</t>
  </si>
  <si>
    <t xml:space="preserve">Обрезка деревьев и кустарников около центральных ворот </t>
  </si>
  <si>
    <t>ул. Ангарская</t>
  </si>
  <si>
    <t>Отсыпать площадку в месте, где паркуются автомобили</t>
  </si>
  <si>
    <t>Алипина Наталья Николаевна АН "МОНОЛИТ"</t>
  </si>
  <si>
    <t>Сделать водосток от Сибирячки до                        АН "МОНОЛИТ"</t>
  </si>
  <si>
    <t>Отсыпка проезда для автомобилей</t>
  </si>
  <si>
    <t>ул.40 лет Октября д.35 и 37</t>
  </si>
  <si>
    <t>Благоустройство парковочной автостоянки около АН Монолит</t>
  </si>
  <si>
    <t>Обрезка деревьев и кустарников на прилегающей территории</t>
  </si>
  <si>
    <t xml:space="preserve">ул.40 лет Октября д.35 </t>
  </si>
  <si>
    <t xml:space="preserve">МБУ ФОК "Текстильщик" </t>
  </si>
  <si>
    <t>ул.40 лет Октября д.33</t>
  </si>
  <si>
    <t>Повесить баннер  к 380-летию города</t>
  </si>
  <si>
    <t>Сделать септик для талых вод</t>
  </si>
  <si>
    <t>Скос травы на прилегающей территории</t>
  </si>
  <si>
    <t>Скос травы на территории и вокруг стадиона</t>
  </si>
  <si>
    <t>ул.40 лет Октября д.35</t>
  </si>
  <si>
    <t xml:space="preserve">  КГБПОУ "Канский техникум отраслевых технологий и сельского хозяйства"</t>
  </si>
  <si>
    <t>ул.40 лет Октября д.35 кор.1</t>
  </si>
  <si>
    <t>Благоустройство памятника "Землянка": освещение, лавочки</t>
  </si>
  <si>
    <t>Восстановить дорожное покрытие в сторону ГОМ-1</t>
  </si>
  <si>
    <t>Памятник</t>
  </si>
  <si>
    <t>Клумбы, цветы</t>
  </si>
  <si>
    <t>Уборка мусора</t>
  </si>
  <si>
    <t>Фасады зданий</t>
  </si>
  <si>
    <t>Скос травы</t>
  </si>
  <si>
    <t>Высадка цветов на клумбы и уход за ними, скос травы</t>
  </si>
  <si>
    <t>м/у ул. Минина и Текстилкой</t>
  </si>
  <si>
    <t>Грейдерование дороги или отсыпка</t>
  </si>
  <si>
    <t>Высадка деревьев и кустарников</t>
  </si>
  <si>
    <t>ул. Герцена - напротив Канского морского кадетского корпуса</t>
  </si>
  <si>
    <t>МУП КЭСС Береснев А.М. ПАСПОРТ от главы</t>
  </si>
  <si>
    <t>МБОУ СОШ № 7 г. Канска</t>
  </si>
  <si>
    <t>ул.Краснопартизанская д.29</t>
  </si>
  <si>
    <t>Высадить дереьвя около школы со стороны  дороги</t>
  </si>
  <si>
    <t>Сделать септик для сбора талых вод</t>
  </si>
  <si>
    <t>со стороны ул. Краснопартизанская</t>
  </si>
  <si>
    <t>Ликвидация мусора в месте болота</t>
  </si>
  <si>
    <t>Восстановить освещение около дома Ветеранов в 4-ом Центральном мкр.</t>
  </si>
  <si>
    <t>Управление ГО и ЧС Орлов В.И.</t>
  </si>
  <si>
    <t>ул.Краснопартизанская д.68</t>
  </si>
  <si>
    <t>Восстановить освещение с торца дома №22Ав  4-ом Центральном мкр.  около маг. Антей</t>
  </si>
  <si>
    <t>Уборка территории вдоль дома 68 до ул. Коростелева</t>
  </si>
  <si>
    <t>Обрезка и снос деревьев и кустарников</t>
  </si>
  <si>
    <t>ООО "Александрия"</t>
  </si>
  <si>
    <t>ул.Краснопартизанская д.57</t>
  </si>
  <si>
    <t>Побелка бордюров, вывеска кашпо с цветами, уборка мусора</t>
  </si>
  <si>
    <t>ООО "Центр красоты и здоровья "Ассоль"</t>
  </si>
  <si>
    <t>со стороны ул. 30 лет ВЛКСМ</t>
  </si>
  <si>
    <t>Обслуживание остановки около Центра "Ассоль"</t>
  </si>
  <si>
    <t>Ремонт фасада здания</t>
  </si>
  <si>
    <t xml:space="preserve">ул.Краснопартизанская д.63 </t>
  </si>
  <si>
    <t xml:space="preserve">Сделать отводы для талых вод со стороны ул.Краснопартизанская д.63 </t>
  </si>
  <si>
    <t>около 4-го Центрального мкр, 22А</t>
  </si>
  <si>
    <t>ул.Краснопартизанская д.63 ЦКЗ"Ассоль"</t>
  </si>
  <si>
    <t>Трава</t>
  </si>
  <si>
    <t>ул. Эйдемана, 11а</t>
  </si>
  <si>
    <t>Сделать дренаж для талых вод м/у магазином и дорогой</t>
  </si>
  <si>
    <t>Автомаркет совместно с дискаунтером "Эскадра"</t>
  </si>
  <si>
    <t>Восстановить дорожное покрытие на ул. Ленина, 3 после вскрытия</t>
  </si>
  <si>
    <t>ул. Ленина, 3</t>
  </si>
  <si>
    <t xml:space="preserve">КГБПОУ "Канский технологический колледж" </t>
  </si>
  <si>
    <t>ул.Кайтымская д.56</t>
  </si>
  <si>
    <t>Разбивка клумб, посадка цветов и уход за ними, скос травы на прилегающей территории</t>
  </si>
  <si>
    <t>Благоустройство пустыря с задней стороны техникума</t>
  </si>
  <si>
    <t>Уборка мусора на пустыре с задней стороны техникума</t>
  </si>
  <si>
    <t>ул. Кайтымская-с задней стороны техникума</t>
  </si>
  <si>
    <t>Ремонт центральных ворот (покосившиеся столбики)</t>
  </si>
  <si>
    <t>Высадить ели вдоль ул. Ленина и огородить их</t>
  </si>
  <si>
    <t>Мусор, отходы</t>
  </si>
  <si>
    <t>Ограждения, ворота</t>
  </si>
  <si>
    <t>ул. Кобрина</t>
  </si>
  <si>
    <t>Установить остановочный павильон около дет.сада № 35 и сдвинуть в сторону</t>
  </si>
  <si>
    <t xml:space="preserve">Убрать ж/б столб освещения </t>
  </si>
  <si>
    <t>на пересечении ул. Некрасова и Краснопартизанская</t>
  </si>
  <si>
    <t>Дороги - восстановление</t>
  </si>
  <si>
    <t>Канская ТЭЦ</t>
  </si>
  <si>
    <t xml:space="preserve">Убрать порубки деревьев </t>
  </si>
  <si>
    <t>ул. Рабочая (на пересечении с ул. Энергетиков)</t>
  </si>
  <si>
    <t>1.2 Предложения от общественности и депутата</t>
  </si>
  <si>
    <t>Внутриквартальные проезды</t>
  </si>
  <si>
    <t>мкр. 4-й Центральный, 9,14,16</t>
  </si>
  <si>
    <t>ул. Эйдемана</t>
  </si>
  <si>
    <t>Ремонт дороги, т.к. там болотистое место</t>
  </si>
  <si>
    <t xml:space="preserve">Закрепить дворника </t>
  </si>
  <si>
    <t>берег р. Кан (со стороны ВЭС)</t>
  </si>
  <si>
    <t>Дворник</t>
  </si>
  <si>
    <t>Установить дополнительные лампы в 4-ом Центральном мкр, где детская площадка</t>
  </si>
  <si>
    <t>мкр. 4-й Центральный</t>
  </si>
  <si>
    <t>Отсыпать территорию в 4-ом Центральном мкр. или сделать дренаж</t>
  </si>
  <si>
    <r>
      <rPr>
        <u val="single"/>
        <sz val="10"/>
        <color indexed="10"/>
        <rFont val="Times New Roman"/>
        <family val="1"/>
      </rPr>
      <t>С</t>
    </r>
    <r>
      <rPr>
        <sz val="10"/>
        <rFont val="Times New Roman"/>
        <family val="1"/>
      </rPr>
      <t>нос деревьев в сквере около поликлиники (выезд, акт)</t>
    </r>
  </si>
  <si>
    <t>в месте автостоянки по дороге от маг "Вереск"</t>
  </si>
  <si>
    <t xml:space="preserve">Сделать дренаж для талых вод </t>
  </si>
  <si>
    <t>4-ый Центральный мкр. (в месте автостоянки, по дороге от маг Вереск)</t>
  </si>
  <si>
    <t>ул.40 лет Октября д.56а-напротив ТД "Хижина"</t>
  </si>
  <si>
    <t>6-ой Северо-Западный</t>
  </si>
  <si>
    <t>Из-за изношенности фонтана решено сделать клумбу, уже завезена земля в чашу фонтана.</t>
  </si>
  <si>
    <t>ООО "Жилищный Сектор"</t>
  </si>
  <si>
    <t xml:space="preserve">Как вариант:предложить упр.организациям.  Будет предусмотрено на 2017 год включить в муниц.контракт по выкашиванию газон </t>
  </si>
  <si>
    <t>Отсыпка парковочных мест около домов № 1 и 25,24</t>
  </si>
  <si>
    <t>Иванов Е.Н. - депутат</t>
  </si>
  <si>
    <t>мкр. Солнечный, 1,25,24</t>
  </si>
  <si>
    <t>Парковочные а/стоянки</t>
  </si>
  <si>
    <t>Организовать стоянку автобусов на конечной остановке мкр. Солнечный</t>
  </si>
  <si>
    <t>Конечная остановка мкр. Солнечный</t>
  </si>
  <si>
    <t>Перевозчики: ИП Захаров, Давыденко, Туруханов</t>
  </si>
  <si>
    <t>ИП Захаров Николай николаевич</t>
  </si>
  <si>
    <t>Содержание остановочного павильона на конечной мкр. Солнечный с разбивкой клумбы и посадкой цветочной рассады, покраска</t>
  </si>
  <si>
    <t>Остановочные павильон</t>
  </si>
  <si>
    <t>ОСП Канский почтамт УФПС Красноярского края- филиал ФГУП "Почта России"</t>
  </si>
  <si>
    <t>мкр Солнечный д.64/1 пом.1</t>
  </si>
  <si>
    <t>Клумба, газоны</t>
  </si>
  <si>
    <t>Разбивка клумбы около здания, посадка цветочной рассады, уход за ними</t>
  </si>
  <si>
    <t>ООО "Блиц" Матвиевская Елена Анатольевна</t>
  </si>
  <si>
    <t>Гаражно-строительный кооператив "Нагорный"</t>
  </si>
  <si>
    <t>Призвать собственников гаражей к наведению порядка в 650 гаражах</t>
  </si>
  <si>
    <t>Отсыпать объездную дорогу (от КПП в правую сторону)</t>
  </si>
  <si>
    <t>мкр. Солнечный</t>
  </si>
  <si>
    <t>Отсыпать объездную верхнюю дорогу (со стороны гаражей)</t>
  </si>
  <si>
    <t>Уборка прилегающих территорий МКД</t>
  </si>
  <si>
    <t>Очитска мест временного хранения ТКО</t>
  </si>
  <si>
    <t>Сделать пешеходные дорожки от 2-этажных домов ВЭС к остановке, как вариант демонтировать ограждение деревянное в мкр. Солнечный или сдвинуть его</t>
  </si>
  <si>
    <t>Пешеходные дорожки</t>
  </si>
  <si>
    <t>ООО "Жилищный Сектор",Канский филиал ПАО "Красноярскэнергосбыт"</t>
  </si>
  <si>
    <t>На въездах в мкр. Солнечный разместить баннер к 380-летию города</t>
  </si>
  <si>
    <t>мкр. Солнечный, МБУ ФОК "Текстильщик" бассейн</t>
  </si>
  <si>
    <t>Сделать дорогу к бассейну для прохождения автобуса</t>
  </si>
  <si>
    <t>Места временного хранения ТКО</t>
  </si>
  <si>
    <t>Переговоирть с Аверьяновым (4 в/городок)</t>
  </si>
  <si>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Провести конкурс на лучший рисунок на бетонном ограждении при въезде в город</t>
    </r>
  </si>
  <si>
    <r>
      <rPr>
        <u val="single"/>
        <sz val="10"/>
        <rFont val="Times New Roman"/>
        <family val="1"/>
      </rPr>
      <t>И</t>
    </r>
    <r>
      <rPr>
        <sz val="10"/>
        <rFont val="Times New Roman"/>
        <family val="1"/>
      </rPr>
      <t>нформирование жителей города о наличии биотермической ямы в Канскойм р-не (п. Филимоново) для утилизации трупов животных</t>
    </r>
  </si>
  <si>
    <t>Управляющая организация, ИП</t>
  </si>
  <si>
    <t>Общественник  Ильин Дмитрий 8-913-565-04-55, Сущевская Тамара Петровна 8-983-298-70-40</t>
  </si>
  <si>
    <t>Ответственный от администрации  Стасевич А.И.</t>
  </si>
  <si>
    <t>Общественник Петрович Наталья Афанасьевна 3-46-87, 8-908-011-04-04, Сущевская Тамара Петровна 8-983-298-70-40</t>
  </si>
  <si>
    <t>Общественник Ченских Светлана Петровна 8-923-302-08-16, Сущевская Тамара Петровна 8-983-298-70-40</t>
  </si>
  <si>
    <t>Ответственный от администрации Тихомирова Наталья Александровна 3-21-71</t>
  </si>
  <si>
    <t>В реестр на 2017 год</t>
  </si>
  <si>
    <t>Во время проведения весеннего 2-месячника-ООО "ПТС РД"</t>
  </si>
  <si>
    <t>Станьков Ю.А. - депутат</t>
  </si>
  <si>
    <t>Собрать всех ИП  пос. Мелькомбината, 55, стр. 10 склады, провести собрание</t>
  </si>
  <si>
    <r>
      <rPr>
        <u val="single"/>
        <sz val="10"/>
        <rFont val="Times New Roman"/>
        <family val="1"/>
      </rPr>
      <t>Г</t>
    </r>
    <r>
      <rPr>
        <sz val="10"/>
        <rFont val="Times New Roman"/>
        <family val="1"/>
      </rPr>
      <t>рейдерование дороги или ремонт дорожного полотна</t>
    </r>
  </si>
  <si>
    <t xml:space="preserve">Рубцов Л.А. </t>
  </si>
  <si>
    <t>Ответственный от администрации  Панов Андрей Петрович 8-913-838-03-22,     3-20-98</t>
  </si>
  <si>
    <t xml:space="preserve">Депутат Джегет Андрей Витальевич 8-983-154-09-50  </t>
  </si>
  <si>
    <t>Ответственный от администрации Князева Наталья Ивановна 3-58-79 (район 8), Шляхтова Лариса Владимировна 8-913-193-96-49,     3-21-28 (район 15)</t>
  </si>
  <si>
    <t>Общественник Шаталова Лариса Федоровна 8-913-560-34-57, Сущевская Тамара Петровна 8-983-298-70-40</t>
  </si>
  <si>
    <t>Ответственный от администрации  Букалов Александр Васильевич 8-913-194-14-84</t>
  </si>
  <si>
    <t>Ответственный от администрации  Поляков Владимир Эдуардович 3-26-70</t>
  </si>
  <si>
    <t>Общественник Добышева Светлана Михайловна 8-913-047-89-63, Сущевская Тамара Петровна 8-983-298-70-40</t>
  </si>
  <si>
    <t>Общественник Андреева Нина Николаевна 8-913-181-45-16, Сущевская Тамара Петровна 8-983-298-70-40</t>
  </si>
  <si>
    <t xml:space="preserve">Депутат Герасимов Олег Петрович 8-983-285-53-46  
</t>
  </si>
  <si>
    <t>Общественник  ___________, Сущевская Тамара Петровна 8-983-298-70-40</t>
  </si>
  <si>
    <t>Нет денежных средств на такие виды мероприятий</t>
  </si>
  <si>
    <t>Рейд  на наличие договоров на вывоз ТКО.</t>
  </si>
  <si>
    <t>Нет денежных средств на данное мероприятие</t>
  </si>
  <si>
    <t xml:space="preserve">Рубцов, Лапо, КБ Кедр, Жернакова КЖС-1 - переговорить депутату Щербину Ю.Л. </t>
  </si>
  <si>
    <t>Общественник Казачишина Александра Николаевна 8-923-339-38-64, Сущевская Тамара Петровна 8-983-298-70-40</t>
  </si>
  <si>
    <t>Ответственный от администрации  Щербатых Юлия Саффиуловна</t>
  </si>
  <si>
    <t>Общественник  и депутат Бурундуков Анатолий Алексеевич 8-950-419-24-44, Сущевская Тамара Петровна 8-983-298-70-40</t>
  </si>
  <si>
    <t>Ответственный от администрации  Костюкова Лада Вячеславовна 8-913-185-57-26</t>
  </si>
  <si>
    <t>Общественник  Шахранюк Лидия Александровна 8-913-554-58-08, Сущевская Тамара Петровна 8-983-298-70-40</t>
  </si>
  <si>
    <t>Много бесхозных торговых павильонов (от стадиона по правую сторону)  Запрос в УАСИ на установление собственника.</t>
  </si>
  <si>
    <t>Нет целесообразности в установке</t>
  </si>
  <si>
    <t>Общественник Степашина Елена Михайловна 8-913-556-76-95, Сущевская Тамара Петровна 8-983-298-70-40</t>
  </si>
  <si>
    <t>Ответственный от администрации  Кадач Нина Владимировна</t>
  </si>
  <si>
    <t>благоустройство детской спортивной площадки (имеются только столбики)</t>
  </si>
  <si>
    <t xml:space="preserve">Управляющая организация, </t>
  </si>
  <si>
    <t>Общественник Азорина Ольга Михайловна 8-913-034-18-75, Сущевская Тамара Петровна 8-983-298-70-40</t>
  </si>
  <si>
    <t>Округ № 12 - после проведения совещания</t>
  </si>
  <si>
    <t>ООО "Жилищный Сектор"-сделать табличку с указанием № телефона упр.организации</t>
  </si>
  <si>
    <t>Урны-запланировано на 2017 год, лавочки - ИП</t>
  </si>
  <si>
    <t>Стасевич Алла Ивановна</t>
  </si>
  <si>
    <t>Благоустроить сквер: установить лавочки, урны, обрезать деревья, стрижка травы, высадка цветов на клумбу (вместо фонтана)</t>
  </si>
  <si>
    <t>нет денежных средств</t>
  </si>
  <si>
    <t>ИП…</t>
  </si>
  <si>
    <t>Проводится обследование. Включено в реестр.</t>
  </si>
  <si>
    <t>Ответственный от администрации  Иванец Петр Николаевич</t>
  </si>
  <si>
    <t>Ответственный от администрации  Орлов Владимир Иванович 8-908-200-19-51 (округ №14), Апанович Татьяна Анатольевна (округ №1)</t>
  </si>
  <si>
    <t>27 Ремонт автомобильных дорог общего пользования местного значения</t>
  </si>
  <si>
    <t>ул. Крестьянская (по обе строны от ул. Бородинская до ул. Москвина); ул. Эйдемана (от здания СЭСС по ул. Эйдемана, д.4 до ул. Красноярская);                                 По нечетной стороне от транспортного кольца( на пересечении ул. Эйдемана-Красноярская) до путепровода (ул. Некрасова);                                 Вокруг конт. площадки по адресу: ул. Мира, 17 в радиусе 150 метров; Участок территории на пересечении ул. Котляра и Урицкого (со сторонысгоревшего здания кафе Лейла);                                           Пустырь со стороны 9-ти этажного дома между гаражами и путепроводом (Некрасова-Эйдемана)</t>
  </si>
  <si>
    <t>ул. Урицкого, д.д. 20-24 и ул. Бородинская между домами 20 и 22; Территория от участка между домами № 25 и баней № 2 на ул. Бородинская до скорой помощи д.18 на ул. Крестьянская;                          Дорога по пути следования с обеих сторон: от путепровода ул. Некрасова -  ул. Краснопартизанская -  ул. Каландарашвили - по ул. Кобрина -  ул. Пугачева - ул. Гетоева;             Вокруг конт. площадки по адресу: ул. Мира, 15 в радиусе 150 метров; Территория напротив детской поликлиники по ул. Урицкого-убрать ветки, мусор, сухую траву, листву</t>
  </si>
  <si>
    <t xml:space="preserve">    ООО «Жилфонд» </t>
  </si>
  <si>
    <t>ООО "ЖЭК"</t>
  </si>
  <si>
    <t>Пустырь в мкр. Северо-Западном; Ул. 40 лет Октября (дорога от ул. Муромская до библиотеки им. Аркадия и Бориса Стругацких на ул. 40 лет Октября, 65Б);                 Расчистить до асфальта дорожку от ул. Муромская до мкр. Солнечный; Пустырь в районе нового дома № 67 мкр. 6-ой Северо-Западный и нового дет.сада;                             Территория Соснового бора между школой №3 и рембазой ВЭС</t>
  </si>
  <si>
    <t>ООО "КЖС-1"</t>
  </si>
  <si>
    <t>Ул. Ушакова (пустырь в районе дома №7)-СКВЕР;                           Ул. Восточная и Н.Буды - вдоль улиц;                                                Участок дороги по обе стороны: от транспортного кольца на пересечении ул. Эйдемана-Окружная до транспортного кольца на пересечении ул. Эйдемана-Красноярская;                                  Участок дороги от транспортного кольца на пересечении ул. Эйдемана-Красноярская до ул. Ушакова;                С обеих сторон ул. Больничная Вдоль ул. Н.Буды с обеих сторон (от ул. Граничная до ул. Эйдемана)</t>
  </si>
  <si>
    <t xml:space="preserve">ООО «Жилсервис-Плюс» </t>
  </si>
  <si>
    <t>Ул.В.Яковенко (от Арки) и ул. Магистральная до маг. Ксенон;       Ул. Магистральная (от ул. Яковенко до Лицея №1);                            Участок дороги по обе стороны от нового дет.сада в 5 в/городке до ул. Окружная;                        Территория (пустырь) от павильонов на въезде в 1 в/городок до дома № 236;                                   Бор от бывшей базы КТС на ул. Ангарской до ул. Муромской</t>
  </si>
  <si>
    <t xml:space="preserve">Канское межрайонное отделение ПАО «Красноярскэнергосбыт» </t>
  </si>
  <si>
    <t>Сквер на Предмостной площади  территория Арсенала;                     По четной стороне от транспортного кольца( на пересечении ул. Эйдемана-Красноярская) до путепровода (ул. Некрасова); Пустырь между заброшенным зданием ДК и зданием наркоконтроля и  бывшими торговыми рядами в мкр. Солнечный;                                              Ул. Сибирская и Красноярская - вдоль улиц</t>
  </si>
  <si>
    <t>Пустырь вдоль ж/д в районе Геологи;                                      Дорога вдоль забора мкр. Солнечный (в левую сторону от КПП);                                             Участок дороги со стороны МКД по ул. Яковенко и Магистральной в радиусе 100 метров (от мкр. Предмостный до маг. Ксенон); Пустырь в мкр. Солнечный от здания бывшего ДК до школы №5; Территрория напротив д. 23 мкр. Северный;                                        Территория между МФЦ и 9-ти этажкой</t>
  </si>
  <si>
    <t>п. Строителей (до дороги на п. Новый путь);                                     Пустыри в п. Строителей;                      По нечетной стороны от транспортного кольца( на пересечении ул. Эйдемана-Красноярская) до путепровода (ул. Некрасова);                                    Пустырь в пос. Строителей (около ДК Строитель и спорт.площадки); Пустырь в пос. Строителей (между домами №№ 11 и 9, 41 и 43)</t>
  </si>
  <si>
    <t>Ппустырь в мкр. МЖК (между домами №№ 15, 18, 19);                        Ул. Герцена - пустырь напротив инфекционной больницы;                  По обе строны дороги по ул. Муромская (от транспортного кольца МЖК до ДИПа);             Пустырь в мкр. МЖК между домами №№ 1,7,12,13 до проезжей части ул. Герцена;                    Прилегающая территория обслуживающих домов</t>
  </si>
  <si>
    <t>п. Мелькомбината (вокруг дет.сада № 22);                                          Вдоль ул. Фабричная по обе стороны;                                            По обе строны дороги ул. Фабричная  п. Мелькомбината (по обе стороны ул. Гаражная до ул. Шабалина);                                    Принять участие в восстановлении фонтана на территории Городского парка и вывозу мусора после проведения субботников (по согласованию)</t>
  </si>
  <si>
    <t>Дорога от ул. Красноярская до проходной БХЗ, включая территорию здания "Пирамида"; Пустырь напротив свера "Гидрозиный" (на участке пересечения улиц Ушакова и Красноярская);                           Квартал между улицами Енисейская, Красноярская, Н. Буды и Восточная (в районе строящегося 9-ти этажного дома) - по обе стороны дорог; Пустырь в районе остановочного пввильона "Радуга" (от проезжей части до р. Тарай);                          Навести порядок вдоль демонтированой ветки отопления от пер. Плановый до пер. Озерный</t>
  </si>
  <si>
    <t xml:space="preserve">АО «Гортепло» </t>
  </si>
  <si>
    <t>ул. Шабалина (нечетная сторона);     Вдоль ул. Шабалина по нечетной стороне;                                      Участок дороги по обе стороны по ул. Окружная (от сворота на 5 в/городок до транспортного кольца ул.Эйдемана-Окружная);                      Пустырь на территории между ул. Эйдемана, Победы, пер. Озерный, пер. Тарайский</t>
  </si>
  <si>
    <t xml:space="preserve">ПК Краевое газовое хозяйство «Красноярсккрайгаз» </t>
  </si>
  <si>
    <t xml:space="preserve">Ж/д переезд от управ.здания до ул.Герцена и до гаражей по ул.Гвардейская;                        Пустырь со стороны ул. Минина (около Молодежного центра (Восход));                                  Навести порядок на прилегающих территориях к ГРУ по всему городу </t>
  </si>
  <si>
    <t xml:space="preserve">Канский филиал АО «КрасЭКо» </t>
  </si>
  <si>
    <t>ул. Декабристов (по обе стороны);   Вдоль ул. Декабристов  по обе стороны в районе памятника Ленину; Уборка территории на острове Красный огородник  (прибрежная зона);                                    Территория Соснового бора между улицами Иланская и Декабристов</t>
  </si>
  <si>
    <t xml:space="preserve">АО «Канская ТЭЦ» </t>
  </si>
  <si>
    <t>Внутриквартальная дорога от ул. 40 лет Октября мимо зданий бывшей Фильмобазы;                                 Берег р. Кан по левую сторону от моста;                                      Территоррия вокруг  Молодежного центра (Восход), включая прилегающие пустыри;                    Территория по обе стороны проезжей части от Канской ТЭЦ ( вдоль ул. В.Яковенк и ул. Владимирская) до ул. 40 лет октября</t>
  </si>
  <si>
    <t>МУП КХ</t>
  </si>
  <si>
    <t>ул. Гетоева (от автошколы до памятника Комсомолу);                   ул. Гетоева (от памятника Комсомолу до Автосервиса);                 ул. Гетоева (от моста через протоку до моста через р. Кан) и территорию, прилегающую к памятнику Комсомольцам по ул. Гетоева;                                                    ул. Набережная, 66  ул. Гетоева (за магазином "Хороший)</t>
  </si>
  <si>
    <t>МУП «Канский Электросетьсбыт»</t>
  </si>
  <si>
    <t>ул. Шоссейная (по обе стороны); Чистка столбов уличного освещения;  Участок дороги со стороны р. Кан по ул. Яковенко и Магистральной (от моста до маг. Ксенон) S= 3,5 га; Территория вдоль ограждения мкр. Солнечный по обе стороны от КПП (скосить траву, убрать мусор); Территория вдоль улицы Герцена (от ул. Гвардейская до ул. Минина), в т.ч. свалка между АЗС и гаражами</t>
  </si>
  <si>
    <t>филиал «Восточный» ОАО «Красноярскнефтепродукт</t>
  </si>
  <si>
    <t>Прилегающая территория филиала по ул. Шоссейная,1/1 (между ж/д и зданием филиала) ;                     Территотория Соснового бора около ул. Шоссейная (с обеих сторон)</t>
  </si>
  <si>
    <t>ООО "ПТС РД"</t>
  </si>
  <si>
    <t>ООО "МСК Транспорт "Восток"</t>
  </si>
  <si>
    <t>Вывоз мусора, обрезанных веток по городу после проведения субботников</t>
  </si>
  <si>
    <t xml:space="preserve">Технолог.техникум </t>
  </si>
  <si>
    <t>ул. Шабалина                                      (напротив ПАТП)</t>
  </si>
  <si>
    <t>ул. Красноярская</t>
  </si>
  <si>
    <t>№</t>
  </si>
  <si>
    <t>Место</t>
  </si>
  <si>
    <t>Нанесение горизонтальная разметка 1.14.1 «Зебра»</t>
  </si>
  <si>
    <t>светофор Т7</t>
  </si>
  <si>
    <t>ограждения</t>
  </si>
  <si>
    <t>Искусственная неровность</t>
  </si>
  <si>
    <t>Установка дублирующих знаков 5.19.1</t>
  </si>
  <si>
    <t>освещение</t>
  </si>
  <si>
    <t>5.19.1(2) повышенной яркости</t>
  </si>
  <si>
    <t>Мероприятия</t>
  </si>
  <si>
    <t>ул. Шоссейная (МБОУ СОШ №15)</t>
  </si>
  <si>
    <t>2016, 2017, 2018, 2019, 2020 года</t>
  </si>
  <si>
    <t>нанесение горизонтальной дорожной разметки 1.14.1, установка светофора типа Т-7, дорожных ограждений</t>
  </si>
  <si>
    <t xml:space="preserve">ул. Каландарашвили, 29 </t>
  </si>
  <si>
    <t>(МБОУ СОШ №7)</t>
  </si>
  <si>
    <t>нанесение горизонтальной дорожной разметки 1.14.1, установка светофора Т-7, ограждений</t>
  </si>
  <si>
    <t>ул. Революции (Гимназии №4)</t>
  </si>
  <si>
    <t>нанесение горизонтальной дорожной разметки 1.14.1, установка светофора Т-7, пешеходных ограждений, установка дор. знаков 5.19.1(2) повышенной яркости</t>
  </si>
  <si>
    <t>Горького, 22 (Гимназия №4)</t>
  </si>
  <si>
    <t>нанесение горизонтальной дорожной разметки 1.14.1, установка светофора Т-7, дорожных ограждений</t>
  </si>
  <si>
    <t>(МБОУ СОШ №22)</t>
  </si>
  <si>
    <t>нанесение горизонтальной дорожной разметки 1.14.1, установка светофора Т-7, пешеходных ограждений</t>
  </si>
  <si>
    <t>ул. Николая Буды, 26</t>
  </si>
  <si>
    <t>(Школа искусств №3)</t>
  </si>
  <si>
    <t>нанесение горизонтальной дорожной разметки 1.14.1, установка светофора Т-7, пешеходных ограждений, освещение пешеходного перехода</t>
  </si>
  <si>
    <t>ул. Фабричная, 33</t>
  </si>
  <si>
    <t>(МБОУ СОШ №11)</t>
  </si>
  <si>
    <t>нанесение горизонтальной дорожной разметки 1.14.1, установка светофора Т-7, пешеходных ограждений, установка освещения</t>
  </si>
  <si>
    <t>п. Строителей, 59</t>
  </si>
  <si>
    <t>(МБОУ СОШ №17)</t>
  </si>
  <si>
    <t>ул. Краевая, 66 (МБОУ СОШ №8)</t>
  </si>
  <si>
    <t>ул. Муромская,13 (МБОУ СОШ №3)</t>
  </si>
  <si>
    <t>нанесение горизонтальной дорожной разметки 1.14.1, установка светофора типа Т-7</t>
  </si>
  <si>
    <t>(МБОУ СОШ №2)</t>
  </si>
  <si>
    <t>нанесение горизонтальной дорожной разметки 1.14.1</t>
  </si>
  <si>
    <t>ул. Краснопартизанская - ул. Калинина (МБОУ СОШ №2)</t>
  </si>
  <si>
    <t>нанесение горизонтальной дорожной разметки 1.14.1, установка светофора Т-7</t>
  </si>
  <si>
    <t>ул. Урицкого,19 (МБДОУ №16)</t>
  </si>
  <si>
    <t>нанесение горизонтальной дорожной разметки 1.14.1, установка светофора Т-7, дорожных ограждений, искусственных неровностей, установка дор. знаков 5.19.1(2) повышенной яркости</t>
  </si>
  <si>
    <t>(МБОУ СОШ №18)</t>
  </si>
  <si>
    <t>ул. 40 лет Октября, 80/2 (Канский педагогический колледж)</t>
  </si>
  <si>
    <t>ул. 40 лет Октября (ПУ-27)</t>
  </si>
  <si>
    <t>ул. Красноярская, 28 (КПК)</t>
  </si>
  <si>
    <t>нанесение горизонтальной дорожной разметки 1.14.1, установка светофора Т-7, пешеходных ограждений, искусственной неровности, установка дор. знаков 5.19.1(2) повышенной яркости</t>
  </si>
  <si>
    <t>ул. Магистральная (Лицей №1)</t>
  </si>
  <si>
    <t>нанесение горизонтальной дорожной разметки 1.14.1, установка дорожных ограждений, искусственной неровности</t>
  </si>
  <si>
    <t>ул. Ленина - ул. Краснопартизанская (Канский технологический колледж)</t>
  </si>
  <si>
    <t>нанесение горизонтальной дорожной разметки 1.14.1, установка светофора Т-7, дорожных ограждений, искусственной неровности, установка дор. знаков 5.19.1(2) повышенной яркости</t>
  </si>
  <si>
    <t>ул. Кайтымская, 135 (Вспомогательная школа)</t>
  </si>
  <si>
    <t>нанесение горизонтальной дорожной разметки 1.14.1, установка светофора Т-7, пешеходных ограждений, искусственной неровностей</t>
  </si>
  <si>
    <t>ул. Ленина - ул. Горького (КГАУ ЦСП «Дельфин»)</t>
  </si>
  <si>
    <t>нанесение горизонтальной дорожной разметки 1.14.1, установка светофора Т-7, дорожных ограждений, искусственных неровностей</t>
  </si>
  <si>
    <t>ул. Гаражная (ост. «4 в/г»)</t>
  </si>
  <si>
    <t>нанесение горизонтальной дорожной разметки 1.14.1, установка дор. знаков 5.19.1(2) повышенной яркости</t>
  </si>
  <si>
    <t>ул. Шабалина (ост.  «Мкр. Юго-Западный»)</t>
  </si>
  <si>
    <t>нецелесообразно размещение пешеходного перехода</t>
  </si>
  <si>
    <t>ул. Московская – ул. Советская</t>
  </si>
  <si>
    <t xml:space="preserve">ул. 40 лет Октября </t>
  </si>
  <si>
    <t>(Предмостная площадь)</t>
  </si>
  <si>
    <t>нанесение горизонтальной дорожной разметки 1.14.1, установка пешеходных ограждений, установка дублирующих дорожных знаков 5.19.1 над проезжей частью, установка дор. знаков 5.19.1(2) повышенной яркости</t>
  </si>
  <si>
    <t>ул. 40 лет Октября, 1/3</t>
  </si>
  <si>
    <t>ул. 40 лет Октября, 31/1</t>
  </si>
  <si>
    <t>ул. 40 лет Октября, 38</t>
  </si>
  <si>
    <t>ул. 40 лет Октября, 44 - ул. Текстильная</t>
  </si>
  <si>
    <t>ул. 40 лет Октября, 29 (Налоговая)</t>
  </si>
  <si>
    <t>ул. 40 лет Октября, 31</t>
  </si>
  <si>
    <t xml:space="preserve"> (Драм. театр)</t>
  </si>
  <si>
    <t>ул. 40 лет октября, 41</t>
  </si>
  <si>
    <t>(маг. Сибирячка)</t>
  </si>
  <si>
    <t>ул. 40 лет Октября - ул. Муромская</t>
  </si>
  <si>
    <t>ул. 40 лет Октября, 78 (Наркология)</t>
  </si>
  <si>
    <t>ул. 40 лет Октября, 75</t>
  </si>
  <si>
    <t>(Дом ветеранов)</t>
  </si>
  <si>
    <t>9 км. Тасеевского тракта, Росто-ДОСААФ</t>
  </si>
  <si>
    <t>9 км. Тасеевского тракта, ЗЛМК</t>
  </si>
  <si>
    <t>ул. Магистральная,82 (ост. «Свободная»)</t>
  </si>
  <si>
    <t>ул. Шоссейная - ул. Декабристов</t>
  </si>
  <si>
    <t xml:space="preserve">демонтировать и установить нерегулируемый пешеходный переход на ул. Шоссейная –Чернышевского между автобусными остановками </t>
  </si>
  <si>
    <t>ул. Декабристов,7</t>
  </si>
  <si>
    <t>ул. Иланская, КЭС</t>
  </si>
  <si>
    <t>ул. Иланская, 22</t>
  </si>
  <si>
    <t>ул. Герцена, напротив д. №1/6 ул. 40 лет Октября</t>
  </si>
  <si>
    <t>ул. Шабалина, 36 (ост. «ПАТП»)</t>
  </si>
  <si>
    <t>ул. Эйдемана, 6</t>
  </si>
  <si>
    <t>нанесение горизонтальной дорожной разметки 1.14.1, установка дублирующих дор. знаков 5.19.1 над проезжей частью, дорожных ограждений, установка дор. знаков 5.19.1(2) повышенной яркости</t>
  </si>
  <si>
    <t>ул. Эйдемана - пер. Болотный</t>
  </si>
  <si>
    <t>ул. Московская, 68 (пл. им. Коростелева)</t>
  </si>
  <si>
    <t>Демонтаж пешеходного перехода в соответствии с п. 4.5.2.1 (ГОСТ Р 52766-2007)</t>
  </si>
  <si>
    <t>ул. 40 лет октября, 70 (отель ЮГ)</t>
  </si>
  <si>
    <t>Нецелесообразно размещение пешеходного перехода</t>
  </si>
  <si>
    <t>ул. 40 лет Октября - Волгодонская</t>
  </si>
  <si>
    <t>нанесение горизонтальной дорожной разметки 1.14.1, установка дорожных ограждений</t>
  </si>
  <si>
    <t>ул. Московская - ул. Некрасова</t>
  </si>
  <si>
    <t>ул. Залесная, 2</t>
  </si>
  <si>
    <t>микрорайон 2-ой Северный</t>
  </si>
  <si>
    <t>ул. Коростелева - ул. Урицкого</t>
  </si>
  <si>
    <t>ул. Окружная (4 в/г)</t>
  </si>
  <si>
    <t>ул. Окружная, 47</t>
  </si>
  <si>
    <t>ул. Окружная, 28</t>
  </si>
  <si>
    <t>ул. Краснопартизанская - ул. Советская</t>
  </si>
  <si>
    <t>ул. Красной Армии, 38</t>
  </si>
  <si>
    <t>ул. Ленина (Гадаловские ряды)</t>
  </si>
  <si>
    <t>ул. Ленина – ул. П.Коммуны</t>
  </si>
  <si>
    <t>ул. Бородинская (КЛВ)</t>
  </si>
  <si>
    <t>ул. Урицкого, 91</t>
  </si>
  <si>
    <t>ул. Кайтымская - ул. Коростелева</t>
  </si>
  <si>
    <t>ул. Кайтымская, 191</t>
  </si>
  <si>
    <t>ул. Гетоева, 31</t>
  </si>
  <si>
    <t>ул. Магистральная – ул. Василия ул. Яковенко</t>
  </si>
  <si>
    <t>Василия Яковенко (Золотой Ключик)</t>
  </si>
  <si>
    <t>а/д на Солнечный напротив д. №64/1 мкр. С-З</t>
  </si>
  <si>
    <t>а/д на Солнечный напротив д. №44 мкр. С-З</t>
  </si>
  <si>
    <t>ул. Муромская (МЖК)</t>
  </si>
  <si>
    <t>нанесение горизонтальной дорожной разметки 1.14.1, установка дор. знаков 5.19.1(2) повышенной яркости, освещение пешеходного перехода</t>
  </si>
  <si>
    <t>ул. Муромская, 6 (4-ая Площадка)</t>
  </si>
  <si>
    <t>ул. Гаражная, (ДСУ)</t>
  </si>
  <si>
    <t>ул. Николая Буды</t>
  </si>
  <si>
    <t>- ул. Енисейская</t>
  </si>
  <si>
    <t>ул. Николая Буды, 56 ГИБДД</t>
  </si>
  <si>
    <t>ул. Николая Буды - ул. 2-ая Полевая</t>
  </si>
  <si>
    <t>ул. Московская (Рынок)</t>
  </si>
  <si>
    <t>ул. Московская,27</t>
  </si>
  <si>
    <t>ул. Ленина - ул. Урицкого</t>
  </si>
  <si>
    <t>Всего</t>
  </si>
  <si>
    <t>-</t>
  </si>
  <si>
    <t>ИТОГО 2016 (руб.):</t>
  </si>
  <si>
    <t>ИТОГО 2017 (руб.):</t>
  </si>
  <si>
    <t>ИТОГО 2018 (руб.):</t>
  </si>
  <si>
    <t>ИТОГО 2019 (руб.):</t>
  </si>
  <si>
    <t>ИТОГО 2020 (руб.):</t>
  </si>
  <si>
    <t>Адресная программа обустройства пешеходных переходов на улично-дорожной сети города Канска</t>
  </si>
  <si>
    <t xml:space="preserve">Адресная программа на 2016 – 2020 гг. по установке дорожно-знаковой информации на улично-дорожной сети, в том числе вблизи детских учреждений (школ), на проезжей части которых возможно появление детей на территории города Канска
2016 год
</t>
  </si>
  <si>
    <t>Адрес выполнения работ</t>
  </si>
  <si>
    <t>Вид установки</t>
  </si>
  <si>
    <t>Количество, шт.</t>
  </si>
  <si>
    <t>Кронштейн, шт.</t>
  </si>
  <si>
    <t>ул. Окружная – ул. Гаражная</t>
  </si>
  <si>
    <t>ул. Окружная – мкр. Южный (4 квартал)</t>
  </si>
  <si>
    <t>ул. Окружная – ул. Южная</t>
  </si>
  <si>
    <t>-/-</t>
  </si>
  <si>
    <t>ул. Окружная – мкр. Южный (14 квартал)</t>
  </si>
  <si>
    <t>ул. Окружная – ул. Полевая</t>
  </si>
  <si>
    <t>ул. Окружная – ул. Сенная</t>
  </si>
  <si>
    <t>ул. Окружная – ул. Победы</t>
  </si>
  <si>
    <t>ул. Николая Буды – ул. Победы</t>
  </si>
  <si>
    <t>ул. Николая Буды – ул. Сенная</t>
  </si>
  <si>
    <t>ул. Николая Буды – ул. Полевая</t>
  </si>
  <si>
    <t>ул. Николая Буды – ул. 2-я Полевая</t>
  </si>
  <si>
    <t>ул. Николая Буды – ул. Гаражная</t>
  </si>
  <si>
    <t>ул. Красноярская – ул. Ушакова</t>
  </si>
  <si>
    <t>ул. Красноярская – ул. Енисейская</t>
  </si>
  <si>
    <t>ул. Красноярская – ул. Иркутская</t>
  </si>
  <si>
    <t>ул. Ушакова – ул. Южная</t>
  </si>
  <si>
    <t>ул. Ушакова – ул. Гидролизная</t>
  </si>
  <si>
    <t>ул. Ушакова – ул. Аэродромная</t>
  </si>
  <si>
    <t>ул. Ушакова – ул. Рудакова</t>
  </si>
  <si>
    <t>ул. Ушакова – ул. Новая</t>
  </si>
  <si>
    <t>ул. Ушакова – ул. Красная</t>
  </si>
  <si>
    <t>ул. Эйдемана – ул. Рудакова</t>
  </si>
  <si>
    <t>ул. Эйдемана – ул. Новая</t>
  </si>
  <si>
    <t>ул. Эйдемана – ул. Красная</t>
  </si>
  <si>
    <t>ул. Эйдемана – ул. Заводская</t>
  </si>
  <si>
    <t>ул. Эйдемана – ул. Николая Буды</t>
  </si>
  <si>
    <t>ул. Краснопартизанская – ул. Москвина</t>
  </si>
  <si>
    <t>ул. Краснопартизанская – ул. Калинина</t>
  </si>
  <si>
    <t>ул. Краснопартизанская – ул. Всеобуча</t>
  </si>
  <si>
    <t>ул. Краснопартизанская – ул. Советская</t>
  </si>
  <si>
    <t>ул. Кайтымская – ул. Лазо</t>
  </si>
  <si>
    <t>ул. Кайтымская – ул. Халтурина</t>
  </si>
  <si>
    <t>ул. Кайтымская – ул. Всеобуча</t>
  </si>
  <si>
    <t>ул. Кайтымская – ул. Коростелева</t>
  </si>
  <si>
    <t>ул. Московская – ул. Мира</t>
  </si>
  <si>
    <t>ул. Московская – ул. Калинина</t>
  </si>
  <si>
    <t>ул. Московская – ул. 6-ти Борцов</t>
  </si>
  <si>
    <t>ул. Московская – ул. Москвина</t>
  </si>
  <si>
    <t>ул. Московская – ул. Вейнбаума</t>
  </si>
  <si>
    <t>ул. Парижской Коммуны – ул. Пролетарская</t>
  </si>
  <si>
    <t>ул. Парижской Коммуны – ул. Советская</t>
  </si>
  <si>
    <t>ул. Парижской Коммуны – ул. Ленина</t>
  </si>
  <si>
    <t>ул. Горького – ул. Вейнбаума</t>
  </si>
  <si>
    <t>ул. Горького – ул. Москвина</t>
  </si>
  <si>
    <t>ул. Горького – ул. 6-ти Борцов</t>
  </si>
  <si>
    <t>ул. Горького – ул. Калинина</t>
  </si>
  <si>
    <t>ул. Горького – ул. 30 лет ВЛКСМ</t>
  </si>
  <si>
    <t>ул. Горького – ул. Пролетарская</t>
  </si>
  <si>
    <t>ул. Горького – ул. Каландарашвили</t>
  </si>
  <si>
    <t>пл. им. Коростелева</t>
  </si>
  <si>
    <t>Предмостная площадь</t>
  </si>
  <si>
    <t>Дорога на мкр. «Солнечный»</t>
  </si>
  <si>
    <t>пос. Строителей, 59 (МБОУ СОШ №17)</t>
  </si>
  <si>
    <t>-//-</t>
  </si>
  <si>
    <t>-//- (30 м)</t>
  </si>
  <si>
    <t>ул. Николая Буды, 5 (МБОУ СОШ №22)</t>
  </si>
  <si>
    <t>ул. Краснопартизанская, 111 (МБОУ СОШ №2)</t>
  </si>
  <si>
    <t>Подъезд к мкр. «Солнечный»</t>
  </si>
  <si>
    <t>ул. Московская – ул. Некрасова</t>
  </si>
  <si>
    <t>ул. Герцена – ул. Набережная</t>
  </si>
  <si>
    <t>ул. Краснопартизанская – ул. Пролетарская</t>
  </si>
  <si>
    <t>ул. 40 лет Октября – ул. Герцена</t>
  </si>
  <si>
    <t>ул. Гетоева – ул. Пугачева</t>
  </si>
  <si>
    <t>ул. Левый берег р. Кан – съезд с моста р. Кан</t>
  </si>
  <si>
    <t>ул. Парижской Коммуны – ул. Коростелева</t>
  </si>
  <si>
    <t>ул. Коростелева – ул. Горького</t>
  </si>
  <si>
    <t>Дорога на мкр. Солнечный – съезд на мкр. С-З</t>
  </si>
  <si>
    <t>ул. Эйдемана – ул. Сибирская</t>
  </si>
  <si>
    <t>ул. Эйдемана – ул. Гидролизная</t>
  </si>
  <si>
    <t>ул. Эйдемана – ул. Аэродромная</t>
  </si>
  <si>
    <t>ул. Эйдемана – ул. Южная</t>
  </si>
  <si>
    <t>ИТОГО</t>
  </si>
  <si>
    <t>2016 год</t>
  </si>
  <si>
    <t>ул. Элеваторов, 23а (МБОУ СОШ №9)</t>
  </si>
  <si>
    <t>ул. 40 лет Октября (КГКУОУ «Канский ДД им. Ю.А. Гагарина»)</t>
  </si>
  <si>
    <t>-/- (50 м)</t>
  </si>
  <si>
    <t>ул. Краснопартизанская, 29 (МБОУ СОШ №7) (50 м)</t>
  </si>
  <si>
    <t>ул. Горького, 44 (КГАУ ЦСП «Дельфин») (40 км/ч)</t>
  </si>
  <si>
    <t>ул. Молодогвардейская, 5 (МБОУ СОШ №20)</t>
  </si>
  <si>
    <t>ул. Революции, 19 (Гимназия №4)</t>
  </si>
  <si>
    <t>-/- (100 м)</t>
  </si>
  <si>
    <t>ул. Горького (Гимназия №4)</t>
  </si>
  <si>
    <t>ул. Кайтымская, 139 (Коррекционная школа-интернат)</t>
  </si>
  <si>
    <t>Обустройство регулируемых перекрестков и пешеходных переходов дорожными знаками 6.16 «Стоп линия», кол-во знаков</t>
  </si>
  <si>
    <t>ул. 40 лет Октября, 41 маг. «Сибирячка»</t>
  </si>
  <si>
    <t>ул. 40 лет Октября, 31 «Драмтеатр»</t>
  </si>
  <si>
    <t>ул. 40 лет Октября - ул. Куйбышева</t>
  </si>
  <si>
    <t>ул. 40 лет Октября – ул. Волгодонская</t>
  </si>
  <si>
    <t>ул. 40 лет Октября - ул. Герцена</t>
  </si>
  <si>
    <t>ул. Герцена - ул. Минина</t>
  </si>
  <si>
    <t>ул. 40 лет Октября (Предмостная площадь)</t>
  </si>
  <si>
    <t>ул. Магистральная, 32 «Лицей №1»</t>
  </si>
  <si>
    <t>ул. Магистральная - ул. Залесная - ул. Декабристов</t>
  </si>
  <si>
    <t>ул. Кайтымская - ул. 30 лет ВЛКСМ</t>
  </si>
  <si>
    <t>ул. Кайтымская - ул. Ленина</t>
  </si>
  <si>
    <t>ул. Краснопартизанская - ул. Каландарашвили</t>
  </si>
  <si>
    <t>ул. Краснопартизанская - ул. Пролетарская</t>
  </si>
  <si>
    <t>ул. Московская - ул. Каландарашвили</t>
  </si>
  <si>
    <t>ул. Московская - ул. 30 лет ВЛКСМ</t>
  </si>
  <si>
    <t>ул. Московская - ул. Ленина</t>
  </si>
  <si>
    <t>ул. Московская – ул. Коростелева</t>
  </si>
  <si>
    <t>ул. Московская - ул. Бородинская</t>
  </si>
  <si>
    <t>ул. Ленина - ул. им. газеты Власть Советов</t>
  </si>
  <si>
    <t>ул. Котляра - ул. Урицкого</t>
  </si>
  <si>
    <t>ул. Котляра – ул. Красной Армии</t>
  </si>
  <si>
    <t>ул. Эйдемана – пер. Болотный</t>
  </si>
  <si>
    <t>ул. Николая Буды – ул. Ушакова</t>
  </si>
  <si>
    <t>Итого:</t>
  </si>
  <si>
    <t>Обустройство улично-дорожной сети дорожными знаками 5.19.1 (2) «Пешеходный переход», в том числе дублирующими дорожными знаками 5.19.1 над проезжей частью, кол-во знаков</t>
  </si>
  <si>
    <t>ул. 40 лет Октября, остановка Драм. театр</t>
  </si>
  <si>
    <t>ул. 40 лет Октября, остановка Сибирячка</t>
  </si>
  <si>
    <t>ул. 40 лет Октября, Предмостная площадь</t>
  </si>
  <si>
    <t>ул. Московская, Площадь Коростелева</t>
  </si>
  <si>
    <t>ул. Эйдемана (Пер. Болотный)</t>
  </si>
  <si>
    <t>ул. Урицкого, 19</t>
  </si>
  <si>
    <t>ВСЕГО:</t>
  </si>
  <si>
    <t>ИТОГО (руб.):</t>
  </si>
  <si>
    <t>Стойка, шт</t>
  </si>
  <si>
    <t>2.1.</t>
  </si>
  <si>
    <t>2.4.</t>
  </si>
  <si>
    <t>5.14.</t>
  </si>
  <si>
    <t>5.20.</t>
  </si>
  <si>
    <t>1.17.</t>
  </si>
  <si>
    <t>8.2.1.</t>
  </si>
  <si>
    <t>8.13.</t>
  </si>
  <si>
    <t>5.15.2.</t>
  </si>
  <si>
    <t>5.15.3.</t>
  </si>
  <si>
    <t>5.15.1.</t>
  </si>
  <si>
    <t>5.21.</t>
  </si>
  <si>
    <t>5.22.</t>
  </si>
  <si>
    <t>1.23.</t>
  </si>
  <si>
    <t>3.24.</t>
  </si>
  <si>
    <t>Обустройство дорожно-знаковой информацией улично-дорожную сеть вблизи детских учреждений (школ) 2016 год</t>
  </si>
  <si>
    <t>Адресная программа на 2016-2020 гг. по обустройству автобусных остановок на улично-дорожной сети г. Канска</t>
  </si>
  <si>
    <t>Установка дор. знака 5.16</t>
  </si>
  <si>
    <t>ул. Магистральная, 72</t>
  </si>
  <si>
    <t>ул. Магистральная, 105</t>
  </si>
  <si>
    <t>ул. Магистральная, 116</t>
  </si>
  <si>
    <t>ул. Ушакова, 18</t>
  </si>
  <si>
    <t>ул. Муромская, 6</t>
  </si>
  <si>
    <t>ул. 40 лет Октября, 65</t>
  </si>
  <si>
    <t>ул. Шабалина, 44, ост. Мебельная фабрика</t>
  </si>
  <si>
    <t>ул. Эйдемана, 7</t>
  </si>
  <si>
    <t>ул. Муромская, 13, ост. 3-я школа</t>
  </si>
  <si>
    <t>ул. Муромская, 6А, ост. 3-я школа</t>
  </si>
  <si>
    <t>ул.Московская (Площадь Коростелева)</t>
  </si>
  <si>
    <t>п. Строителей</t>
  </si>
  <si>
    <t>ул. Линейная, ост. СУ-24</t>
  </si>
  <si>
    <t>ул. Иланская, 7, ост. КрайДЭО</t>
  </si>
  <si>
    <t>ул. 40 лет Октября (предмостная площадь)</t>
  </si>
  <si>
    <t>5.16.</t>
  </si>
  <si>
    <t>ул. 40 лет Октября, (Восход)</t>
  </si>
  <si>
    <t>ул. 40 лет Октября (ост. Текстильный)</t>
  </si>
  <si>
    <t>ул. 40 лет Октября, (ост. Рем. завод)</t>
  </si>
  <si>
    <t>ул. Московская (ост. 6-Борцов)</t>
  </si>
  <si>
    <t>ул. Московская, 99 (ост. Калинина)</t>
  </si>
  <si>
    <t>ул. Московская, 71 (ост. Рынок)</t>
  </si>
  <si>
    <t>ул. Московская, 82 (ост. Космос)</t>
  </si>
  <si>
    <t>ул. Московская, 20 (ост. гор.сад)</t>
  </si>
  <si>
    <t>ул. Эйдемана, 53 (ост. Рудакова)</t>
  </si>
  <si>
    <t>ул. 40 лет Октября, (ост. отель ЮГ)</t>
  </si>
  <si>
    <t>ул. 40 лет Октября, ост. Педагогическое училище)</t>
  </si>
  <si>
    <t>ул. 40 лет Октября, (ост. Ветеранов)</t>
  </si>
  <si>
    <t>ул. Муромская, остановка ост. МЖК</t>
  </si>
  <si>
    <t>а/д на Солнечный, напротив д. №44 микр. Северо-Западный</t>
  </si>
  <si>
    <t>а/д на Солнечный напротив д.№26 микр. Северо—Западного</t>
  </si>
  <si>
    <t>Конечная остановка микрорайона Солнечный</t>
  </si>
  <si>
    <t>ул. Шоссейная, (ост. 1-й Посёлок</t>
  </si>
  <si>
    <t>ул. Шоссейная, (ост. 2-й Посёлок) УВД</t>
  </si>
  <si>
    <t>ул. Шоссейная, ост. Нефтебаза</t>
  </si>
  <si>
    <t>ул. Шоссейная, (ост. Туб. санаторий)</t>
  </si>
  <si>
    <t>п. Сосновый (ост. Конечная)</t>
  </si>
  <si>
    <t>ул. Шабалина (ост. Юго-Западный)</t>
  </si>
  <si>
    <t>ул. Шабалина, 44 (ост. ПАТП)</t>
  </si>
  <si>
    <t>ул. Фабричная, 33 (ост. База УМТС)</t>
  </si>
  <si>
    <t>ул. Фабричная, 47 (ост. Конечная)</t>
  </si>
  <si>
    <t>2017 год</t>
  </si>
  <si>
    <t>2018 год</t>
  </si>
  <si>
    <t>ул. Окружная, остановка 5-й городок.</t>
  </si>
  <si>
    <t>ул. Окружная (ост. Автобаза).</t>
  </si>
  <si>
    <t>ул. Окружная (микр. Южный).</t>
  </si>
  <si>
    <t>ул . Окружная, 4 (ост. автоколонна 1261)</t>
  </si>
  <si>
    <t>ул. Линейная, (ост. ЗБДО)</t>
  </si>
  <si>
    <t>ул. Линейная, 9</t>
  </si>
  <si>
    <t>ул. Линейная, (СУ-24)</t>
  </si>
  <si>
    <t>ул. Линейная (ост. Карьерный)</t>
  </si>
  <si>
    <t>пос. Строителей (ост. Строителей)</t>
  </si>
  <si>
    <t xml:space="preserve">пос. Строителей, ост. конечная </t>
  </si>
  <si>
    <t>ул. Краевая (ост. Сплав-Контора)</t>
  </si>
  <si>
    <t>ул. Краевая, 64 (ост. Школа)</t>
  </si>
  <si>
    <t>ул. В.Яковенко (ост. Золотой ключик)</t>
  </si>
  <si>
    <t>ул. Декабристов, ост. Декабристов</t>
  </si>
  <si>
    <t>ул. Декабристов, ост. Семипалатинский ЛПХ</t>
  </si>
  <si>
    <t>ул. Иланская, (ост. п. Стрижевой)</t>
  </si>
  <si>
    <t>ул. Красноярская (ост. БХЗ)</t>
  </si>
  <si>
    <t>ул. Красноярская, (ост. Граничная)</t>
  </si>
  <si>
    <t>ул. Н.Буды, 60 (ГИБДД)</t>
  </si>
  <si>
    <t>ул. Н.Буды, 57 (ост.-2-ая Полевая)</t>
  </si>
  <si>
    <t>ул. Гаражная, (ост. Кирпичный завод)</t>
  </si>
  <si>
    <t>ул. Гаражная, (ост. ГТП-1)</t>
  </si>
  <si>
    <t>ул. Гаражная (ост. 4 в/г)</t>
  </si>
  <si>
    <t>ул. Красной Армии (ост. Конечная)</t>
  </si>
  <si>
    <t xml:space="preserve">ул. Красной Армии (ост. Коллекторная), </t>
  </si>
  <si>
    <t>ул. Красной Армии,  (ост. Войкова).</t>
  </si>
  <si>
    <t>2019 год</t>
  </si>
  <si>
    <t>ул. Дружбы (ост. Дружбы).</t>
  </si>
  <si>
    <t>ул. Дружбы (ост. маг. Горизонт).</t>
  </si>
  <si>
    <t>ул. Урицкого, (ост. Западная).</t>
  </si>
  <si>
    <t>ул. Урицкого, (ост. Детская больница).</t>
  </si>
  <si>
    <t xml:space="preserve"> ул. Урицкого (ост. Кинотеатр Север).</t>
  </si>
  <si>
    <t>остановка дома №1/1 ул. Котляра (ост. Городок).</t>
  </si>
  <si>
    <t>ул. Котляра (ост. Кинотеатр Север)</t>
  </si>
  <si>
    <t>ул. Котляра (ост. Котляра)</t>
  </si>
  <si>
    <t>ул. Кайтымская, 178 (ост. Кан)</t>
  </si>
  <si>
    <t>ул. Кайтымская, 160 (ост. Швейников)</t>
  </si>
  <si>
    <t>ул. Кайтымская, 142 (ост. Мясокомбинат)</t>
  </si>
  <si>
    <t>ул. Кайтымская 122 (ост. Тюрьма)</t>
  </si>
  <si>
    <t>ул. Кайтымская (ост. вспомогательная школа)</t>
  </si>
  <si>
    <t>ул. Бородинская, 27</t>
  </si>
  <si>
    <t>ул. Московская, (ост. Котляра)</t>
  </si>
  <si>
    <t>ул. Власть Советов (ост. ж/д вокзал)</t>
  </si>
  <si>
    <t>ул. 30 лет ВЛКСМ, 5 (Александрия)</t>
  </si>
  <si>
    <t>ул. Каландарашвили, школа №7</t>
  </si>
  <si>
    <t>ул. Кобрина, 26 (ост. ВЭС)</t>
  </si>
  <si>
    <t>ул. Энергетиков, 2 (ост. ВЭС)</t>
  </si>
  <si>
    <t>ул. Гетоева, 38</t>
  </si>
  <si>
    <t>ул. Восточная (ост. Ашкаульский тракт)</t>
  </si>
  <si>
    <t>ул. Восточная (ост. Конечная)</t>
  </si>
  <si>
    <t>2020 год</t>
  </si>
  <si>
    <t>ул. Ушакова (ост. гор. больница).</t>
  </si>
  <si>
    <t xml:space="preserve">ул. Ушакова ост. Поликлиника </t>
  </si>
  <si>
    <t>ул. Ушакова (ост. Сокол)</t>
  </si>
  <si>
    <t>ул. Залесная (ост. Осиновская)</t>
  </si>
  <si>
    <t>ул. Залесная, (ост. Агроснаб)</t>
  </si>
  <si>
    <t>ул. Товарная, (ост. РТП)</t>
  </si>
  <si>
    <t>ул. Транзитная, (ост. Солёное озеро)</t>
  </si>
  <si>
    <t>Автобусная Тасеевский тракт ул. Тасеевский тракт остановка (ост. Промышленная база)</t>
  </si>
  <si>
    <t>Автобусная остановка ост. ДСУ-4</t>
  </si>
  <si>
    <t>Автобусная остановка Тасеевский тракт (ост. ДОССАФ)</t>
  </si>
  <si>
    <t>Автобусная остановка Тасеевский тракт ост. КЗЛМК «Маяк»</t>
  </si>
  <si>
    <t>Автобусная остановка, Тасеевский тракт,  ост. ККЗ</t>
  </si>
  <si>
    <t>ул. Лысогорская (ост.Новоканский)</t>
  </si>
  <si>
    <t>Автобусная остановка микрорайон Смоленский</t>
  </si>
  <si>
    <t>о. Стариково</t>
  </si>
  <si>
    <t>а/д «дачи Рассвет» ост. Дачи-1, при движении в сторону с. Бережки.</t>
  </si>
  <si>
    <t>а/д «дачи Рассвет» ост. Дачи-2, при движении в сторону с. Бережки.</t>
  </si>
  <si>
    <t>а/д «дачи Рассвет» ост. Дачи-3, при движении в сторону с. Бережки.</t>
  </si>
  <si>
    <t>Наименование участка строительства уличного освещения, распределенного по годам</t>
  </si>
  <si>
    <t>требуется построить Км. освещения</t>
  </si>
  <si>
    <t>Сумма затрат на строительство, тыс.руб.</t>
  </si>
  <si>
    <t>53 022.05</t>
  </si>
  <si>
    <t>Ул. Николая Буды на участке дороги от ул. Эйдемана до ул. Ушакова</t>
  </si>
  <si>
    <t>0.8</t>
  </si>
  <si>
    <t>1 994.25</t>
  </si>
  <si>
    <t>Ул. Восточная на участке дороги от ул. Николая Буды до границ муниципального образования (города Канска)</t>
  </si>
  <si>
    <t>0.9</t>
  </si>
  <si>
    <t>2 243.53</t>
  </si>
  <si>
    <t>ул. Енисейская, на участке дороги от ул. Николая Буды до ул. Больничная</t>
  </si>
  <si>
    <t>ул. Енисейская на участке от ул. Красноярская до ул. Кживонь</t>
  </si>
  <si>
    <t>0.6</t>
  </si>
  <si>
    <t>1 495.69</t>
  </si>
  <si>
    <t>ул. Заводская, на участке дороги от ул. Граничная до ул. Эйдемана, а также на участке от дома №62 до дома №96</t>
  </si>
  <si>
    <t>3 116.01</t>
  </si>
  <si>
    <t>п. СУ 24 участок от ул. Линейная до ул. Чечеульская</t>
  </si>
  <si>
    <t>2 742.09</t>
  </si>
  <si>
    <t>ул. Чечеульская от дома №2 до дома №24</t>
  </si>
  <si>
    <t>0.4</t>
  </si>
  <si>
    <t>997.12</t>
  </si>
  <si>
    <t>ул. Граничная на участке дороги от ул. Сибирская до ул. Аэродромная</t>
  </si>
  <si>
    <t>0.7</t>
  </si>
  <si>
    <t>1 744.97</t>
  </si>
  <si>
    <t>ул. Иркутская на участке дороги от ул. Красноярская до ул. Больничная</t>
  </si>
  <si>
    <t>Ул. Мостовая на участке дорог от ул. Заводская до ул. Больничная</t>
  </si>
  <si>
    <t>0.85</t>
  </si>
  <si>
    <t>2 118.89</t>
  </si>
  <si>
    <t>Ул Авиации на участке дорог от ул. Николая Буды до ул. Больничная</t>
  </si>
  <si>
    <t>0.87</t>
  </si>
  <si>
    <t>2 168.74</t>
  </si>
  <si>
    <t>Ул. Рудакова на участке дороги от ул. Граничная до дома №153</t>
  </si>
  <si>
    <t>5 733.46</t>
  </si>
  <si>
    <t>ул. Новая на участке дороги от д.1 до д.№143</t>
  </si>
  <si>
    <t>5 334.61</t>
  </si>
  <si>
    <t>ул. Аэродромная на участке дороги от дома № 1 до №143</t>
  </si>
  <si>
    <t>5 982.74</t>
  </si>
  <si>
    <t>ул. Гидролизная от дома №1 до дома №107</t>
  </si>
  <si>
    <t>3 863.85</t>
  </si>
  <si>
    <t>Ул. Южная от дома №1 до ул. Эйдемана</t>
  </si>
  <si>
    <t>2 866.73</t>
  </si>
  <si>
    <t>Рабочий городок на участке от ул. Широкая до ул. Моховая</t>
  </si>
  <si>
    <t>0.35</t>
  </si>
  <si>
    <t>872.48</t>
  </si>
  <si>
    <t>Широкая на участке от дома № 13 до ул. Рабочий городок</t>
  </si>
  <si>
    <t>Лесопильная на участке от дома №20 до ул. Рабочий городок</t>
  </si>
  <si>
    <t>0.36</t>
  </si>
  <si>
    <t>897.41</t>
  </si>
  <si>
    <t>Ул.Зеленый Луг на участке дороги от дома №1 до д. №13</t>
  </si>
  <si>
    <t>0.3</t>
  </si>
  <si>
    <t>747.84</t>
  </si>
  <si>
    <t>Внутриквартальный проезд микрорайона Северо-Западный на участке от дома №20 до дома №24 (Дорога возле  МБДОУ 25, дом № 6Северо-зарадный, 67 с выездом на дорогу Солнечный)</t>
  </si>
  <si>
    <t>50 454.45</t>
  </si>
  <si>
    <t>Саянская от дома №17 до ул. Рабочий городок</t>
  </si>
  <si>
    <t>0.34</t>
  </si>
  <si>
    <t>847.56</t>
  </si>
  <si>
    <t>Ул. Спартака на участке дороги от дома №18 до ул. Рабочий городок</t>
  </si>
  <si>
    <t>Ул. Моховая на участке дороги от дома №12 до ул. Рабочий городок</t>
  </si>
  <si>
    <t>Ул. Комсомольская на участке дороги от дома №2 до ул. 1Мая</t>
  </si>
  <si>
    <t>3 764.14</t>
  </si>
  <si>
    <t>Ул. Красная на участке от дома №9 до №166</t>
  </si>
  <si>
    <t>5 484.18</t>
  </si>
  <si>
    <t>ул. Красноярская на участке дороги от дома №27 до д.№111</t>
  </si>
  <si>
    <t>3 240.65</t>
  </si>
  <si>
    <t>Ул. 2-я Красноярская на участке дороги от дома №2/1 до д.№44</t>
  </si>
  <si>
    <t>Переулок Болотный на участке дороги от дома №3 до д.№65</t>
  </si>
  <si>
    <t>2 492.81</t>
  </si>
  <si>
    <t>Ул. 8 Марта на участке дороги от дома №2 до №74</t>
  </si>
  <si>
    <t>0.82</t>
  </si>
  <si>
    <t>2 044.10</t>
  </si>
  <si>
    <t>Пер Луговой на участке дороги от дома № 21 до дома №55</t>
  </si>
  <si>
    <t>0.5</t>
  </si>
  <si>
    <t>1 246.40</t>
  </si>
  <si>
    <t>пре.Озерный на участке дороги от д.8 до д. №46</t>
  </si>
  <si>
    <t>0.64</t>
  </si>
  <si>
    <t>1 595.40</t>
  </si>
  <si>
    <t>Ул. Победы на участке дороги от ул. Комсомольская до ул. Окружная</t>
  </si>
  <si>
    <t>4 985.62</t>
  </si>
  <si>
    <t>Ул. Сенная на участке дороги от  дома № 1 до д. №51</t>
  </si>
  <si>
    <t>0.59</t>
  </si>
  <si>
    <t>1 470.76</t>
  </si>
  <si>
    <t>ул. Полевая на участке дороги от Николая Буды до ул. Окружная</t>
  </si>
  <si>
    <t>0.75</t>
  </si>
  <si>
    <t>1 869.61</t>
  </si>
  <si>
    <t>Ул. Элеваторная на участке дороги от ул. 8 Марта до ул. Транспортная</t>
  </si>
  <si>
    <t>Пер. 2-ой Озерный на участке дороги  от дома №2 до ул. Николая Буды</t>
  </si>
  <si>
    <t>0.72</t>
  </si>
  <si>
    <t>1 794.82</t>
  </si>
  <si>
    <t xml:space="preserve">Ул. 2-я Полевая на участке дороги от ул. Н.Буды до ул. Окружная, </t>
  </si>
  <si>
    <t>0.63</t>
  </si>
  <si>
    <t>1 570.47</t>
  </si>
  <si>
    <t>Ул. Базисная на участке дороги от дома №1 до д.№75</t>
  </si>
  <si>
    <t>Ул. Железнодорожная на участке дороги от дома №1 до д.№13</t>
  </si>
  <si>
    <t>0.33</t>
  </si>
  <si>
    <t>822.63</t>
  </si>
  <si>
    <t>Ул. Кооперации на участке дороги от дома №2 до дома №20</t>
  </si>
  <si>
    <t>Ул. Путейская на участке дороги от дома №1 до д.№13</t>
  </si>
  <si>
    <t>0.25</t>
  </si>
  <si>
    <t>623.20</t>
  </si>
  <si>
    <t>ул. Алтайская на участке дороги от дома №1 до д.№23</t>
  </si>
  <si>
    <t>0.47</t>
  </si>
  <si>
    <t>1 171.62</t>
  </si>
  <si>
    <t>Ул. Пушкина на участке дороги от дома №3 до д.№67</t>
  </si>
  <si>
    <t>Ул. Коллективная на участке дороги от дома №2/1до №65/1</t>
  </si>
  <si>
    <t>49 881.11</t>
  </si>
  <si>
    <t>ул. Транспортная на участке дороги от дома №1 до дома №61</t>
  </si>
  <si>
    <t>ул. 1 Мая на участке дороги от ул. Базисная до ул. Шабалина</t>
  </si>
  <si>
    <t>Ул. Минусинская на участке дороги от дома №2 до д.№36</t>
  </si>
  <si>
    <t>ул. Зеленая на участке дороги от дома №2 до д.№23</t>
  </si>
  <si>
    <t>Ул. Песчанная на участке дороги от дома № 1 до №31</t>
  </si>
  <si>
    <t>0.32</t>
  </si>
  <si>
    <t>797.70</t>
  </si>
  <si>
    <t>Ул. Ачинская на участке дороги от дома №1/1 до д. №37</t>
  </si>
  <si>
    <t>Пер. Складской на участке дороги от дома №2 до дома №4</t>
  </si>
  <si>
    <t>0.28</t>
  </si>
  <si>
    <t>697.99</t>
  </si>
  <si>
    <t>Пер. Подгорный на участке дороги от дома №1 до д.№9</t>
  </si>
  <si>
    <t>0.45</t>
  </si>
  <si>
    <t>1 121.76</t>
  </si>
  <si>
    <t>Переулок Коммунальный на участке дороги от дома №4 до д.№10</t>
  </si>
  <si>
    <t>0.93</t>
  </si>
  <si>
    <t>2 318.31</t>
  </si>
  <si>
    <t>Переулок Фабричный на участке от дома №2/1 до д.№18</t>
  </si>
  <si>
    <t>0.39</t>
  </si>
  <si>
    <t>972.20</t>
  </si>
  <si>
    <t>Переулок Островной на участке дороги от дома №1 до д.№5</t>
  </si>
  <si>
    <t>0.2</t>
  </si>
  <si>
    <t>498.56</t>
  </si>
  <si>
    <t>ул. 1-я Мельничная на участке дороги от дома №1/1 до д.№13</t>
  </si>
  <si>
    <t>0.27</t>
  </si>
  <si>
    <t>673.06</t>
  </si>
  <si>
    <t>Ул. 2-я Мельничная на участке дороги от дома №2 до д.20</t>
  </si>
  <si>
    <t>Пер. Мелькомбината на участке дороги от дома №4 до д.№28</t>
  </si>
  <si>
    <t>0.29</t>
  </si>
  <si>
    <t>722.91</t>
  </si>
  <si>
    <t xml:space="preserve">ул. 3-я Мельничная на участке дороги от дома №1 до д. №10 </t>
  </si>
  <si>
    <t>0.12</t>
  </si>
  <si>
    <t>299.14</t>
  </si>
  <si>
    <t>Ул. Московский тракт на участке дороги от ул. Шаболина до ул. Фабричная</t>
  </si>
  <si>
    <t>Ул. Совхозная, на участке дороги от дома №3 до д.№11</t>
  </si>
  <si>
    <t>Переулок Базисный на участке дороги от дома №1 до д. №7</t>
  </si>
  <si>
    <t>Участок автодороги от д. №4 мкрн. Юго-Западный до границы муниципального образования</t>
  </si>
  <si>
    <t>3 739.21</t>
  </si>
  <si>
    <t>ул. 1-я Рейдовая на участке дороги от дома №1 до д. №35</t>
  </si>
  <si>
    <t>0.43</t>
  </si>
  <si>
    <t>1 071.91</t>
  </si>
  <si>
    <t>Перулок Кирпичный на участке дороги от дома №1 до дома №17</t>
  </si>
  <si>
    <t>Ул. Кирпичная на участке дороги от дома №4 до д.№8</t>
  </si>
  <si>
    <t>0.48</t>
  </si>
  <si>
    <t>1 196.55</t>
  </si>
  <si>
    <t>Ул. 2-я Рейдовая на участке дороги от дома №4 до дома №28</t>
  </si>
  <si>
    <t>Ул. Тарайская на участке дороги от дома №3 до д. №9</t>
  </si>
  <si>
    <t>0.51</t>
  </si>
  <si>
    <t>1 271.33</t>
  </si>
  <si>
    <t>Переулок Карьерный на участке дороги от дома №2 до д.№4</t>
  </si>
  <si>
    <t>0.14</t>
  </si>
  <si>
    <t>348.99</t>
  </si>
  <si>
    <t>ул. Гавань на участке дороги от дома №2 до д.№82</t>
  </si>
  <si>
    <t>Ул. Профсоюзная на участке дороги от дома №1 до дома №17</t>
  </si>
  <si>
    <t>Ул. Краевая на участке дороги от дома №1до дома №69</t>
  </si>
  <si>
    <t>Ул. Просвещения на участке дороги от дома №1 до д.№33</t>
  </si>
  <si>
    <t>0.55</t>
  </si>
  <si>
    <t>1 371.04</t>
  </si>
  <si>
    <t>Ул. 1-1Речная на участке дороги от дома №1 до д. №37</t>
  </si>
  <si>
    <t>ул. 2-я Речная на участке дороги от дома №6 до д.№22</t>
  </si>
  <si>
    <t>0.61</t>
  </si>
  <si>
    <t>1 520.61</t>
  </si>
  <si>
    <t>Ул. Заречная на участке дороги от дома №1 до д.№53</t>
  </si>
  <si>
    <t>0.67</t>
  </si>
  <si>
    <t>1 670.18</t>
  </si>
  <si>
    <t>Ул. Загородная на участке дороги от дома №6 до дома №52</t>
  </si>
  <si>
    <t>0.79</t>
  </si>
  <si>
    <t>1 969.32</t>
  </si>
  <si>
    <t>Ул. Лесозаводская на участке дороги от дома №2/1 до д.№46</t>
  </si>
  <si>
    <t>Ул. 2-ая Лесозаводская на участке дороги от дома №2/1 до д.№16</t>
  </si>
  <si>
    <t>43 175.45</t>
  </si>
  <si>
    <t>Ул. Береговая  на участке дороги от дома №1/1 до д.№23</t>
  </si>
  <si>
    <t>Ул. 2-я Инициативная  на участке дороги от дома №1 до д.№11</t>
  </si>
  <si>
    <t>Ул. Мелиораторов  на участке дороги от дома №1 до д.№16</t>
  </si>
  <si>
    <t>Ул. 1-я Инициативная на участке дороги от дома №1 до д.№19</t>
  </si>
  <si>
    <t>0.31</t>
  </si>
  <si>
    <t>772.77</t>
  </si>
  <si>
    <t>Ул. Народная на участке дороги от дома №1 до д.№15</t>
  </si>
  <si>
    <t>Объездная дорога микрорайона Солнечный на участке от а/д "На микрорайон Солнечный" до 6 км. Тасеевского тракта</t>
  </si>
  <si>
    <t>7 976.99</t>
  </si>
  <si>
    <t>ул. Муромская на участке от дома №1 мкр. МЖК до границы муниципального образования  (4 км. а/д (Канск-Абан-Богучаны))</t>
  </si>
  <si>
    <t>4 237.78</t>
  </si>
  <si>
    <t>ул. Владимирская на участке от ул. 40 лет Октября до ул. Василия Яковенко</t>
  </si>
  <si>
    <t>4 113.13</t>
  </si>
  <si>
    <t>ул. Иланская от дома №18 до дома №34, от дома №7А до границы муниципального образования  (1061 км. а/д М-53 "Байкал")</t>
  </si>
  <si>
    <t>участок автомобильной дороги от ул. Иланская до мкр. Смоленский</t>
  </si>
  <si>
    <t>Ул. Магистральная на участке дороги от дома №118 до дома №173 "б"</t>
  </si>
  <si>
    <t>Ул. Шоссейная на участке дороги от дома №2 А ул.1-я  Сосновая</t>
  </si>
  <si>
    <t>Тассевский тракт на участке дороги от ул. 40 Лет Октября 75 до границ муниципального образования</t>
  </si>
  <si>
    <t>14 209.01</t>
  </si>
  <si>
    <t>55 838.92</t>
  </si>
  <si>
    <t>Ул. Герцена на участке дороги от ул. Муромская-ул. Минина</t>
  </si>
  <si>
    <t>8 475.55</t>
  </si>
  <si>
    <t>На участкуе автомоильной дороги ул. Шоссейная-ул. Нефтебазы</t>
  </si>
  <si>
    <t>Ул. Гвардейская на участке дороги ул. Герцена до дома №128</t>
  </si>
  <si>
    <t>3 988.49</t>
  </si>
  <si>
    <t>Переулок Трудовой на участке дороги от дома №2/1 до дома №18</t>
  </si>
  <si>
    <t>Ул. Осиновая на участке дороги от дома №2/1 до дома №24</t>
  </si>
  <si>
    <t>0.42</t>
  </si>
  <si>
    <t>1 046.98</t>
  </si>
  <si>
    <t>Ул. Леснаяна участке дороги от дома №1 до дома №21</t>
  </si>
  <si>
    <t>Ул. Транзитная на участке дороги  ул. Муромская-ул. Товарная</t>
  </si>
  <si>
    <t>17 200.38</t>
  </si>
  <si>
    <t>Ул. Овражная на участке дороги от домов №1 до дома №27</t>
  </si>
  <si>
    <t>0.41</t>
  </si>
  <si>
    <t>1 022.05</t>
  </si>
  <si>
    <t>Ул. Космонавтовна участке дороги от домов №1 до дома №91</t>
  </si>
  <si>
    <t>Ул.Таежная участке дороги от домов №2/1 до дома №24</t>
  </si>
  <si>
    <t>Ул.Раздольная участке дороги от домов №2 до дома №46</t>
  </si>
  <si>
    <t>Ул.Репина участке дороги от домов №2 по ул. Космонавтов</t>
  </si>
  <si>
    <t>Ул.1-я Сосновая  участке дороги от дома №1 до дома №23</t>
  </si>
  <si>
    <t>Ул.Весны  участке дороги от ул. Свердлова-ул. Космонавтов</t>
  </si>
  <si>
    <t>Ул.3-я Космонавтов  участке дороги от дома №2 до дома №10</t>
  </si>
  <si>
    <t>Ул.Свердлова участке дороги от дома №1 до дома №67</t>
  </si>
  <si>
    <t>2 991.37</t>
  </si>
  <si>
    <t>Ул.2-я Сосновая участке дороги от дома №1 до дома №21</t>
  </si>
  <si>
    <t>0.46</t>
  </si>
  <si>
    <t>1 146.69</t>
  </si>
  <si>
    <t>Ул.Санаторная участке дороги от дома №1 до дома №13</t>
  </si>
  <si>
    <t>Ул. Василия Яковенко на участке дороги от дома №1 ул. Магистральная</t>
  </si>
  <si>
    <t>Ул.Профессиональная на участке дороги от дома №2 ул. Магистральная</t>
  </si>
  <si>
    <t>переулок Геологический на участке от дома № 1 до дома №14</t>
  </si>
  <si>
    <t>0.50</t>
  </si>
  <si>
    <t>1246.45</t>
  </si>
  <si>
    <t>Ул. Революции на участке дороги т 30 Лет ВЛКСМ до ул. Каландарашвили</t>
  </si>
  <si>
    <t>0.40</t>
  </si>
  <si>
    <t>997.16</t>
  </si>
  <si>
    <t>Ул. Каландарашвили на участке дороги от ул. Московская до ул. Власть Советов</t>
  </si>
  <si>
    <t>Ул. Некрасова на участке дороги от ул. Московская до ул. Пугачева</t>
  </si>
  <si>
    <t>0.60</t>
  </si>
  <si>
    <t>1495.73</t>
  </si>
  <si>
    <t xml:space="preserve">Ул.  Пугачева на участке дороги от ул. Гетоева до  ул.Некрасова </t>
  </si>
  <si>
    <t xml:space="preserve">Ул.  Володарского на участке дороги от дома №2/3 до дома №34 </t>
  </si>
  <si>
    <t>2118.96</t>
  </si>
  <si>
    <t>Ул.  Садовая на участке дороги от дома №1/4 до дома №23</t>
  </si>
  <si>
    <t>Участок дороги от съезда с путепровода ул. Некрасова до ул. Власть Советов</t>
  </si>
  <si>
    <t>0.70</t>
  </si>
  <si>
    <t>1745.02</t>
  </si>
  <si>
    <t>Ул. Революции на участке дороги от Коростелева до ул.Ленина</t>
  </si>
  <si>
    <t>0.20</t>
  </si>
  <si>
    <t>498.58</t>
  </si>
  <si>
    <t>Ул. Краснопартизанская  на участке дороги от Некрасова до ул.Садовая</t>
  </si>
  <si>
    <t>1121.80</t>
  </si>
  <si>
    <t>Ул. Набережная   на участке дороги от дома №148  до ул.Некрасова</t>
  </si>
  <si>
    <t>6730.80</t>
  </si>
  <si>
    <t>Ул. Гражданская  на участке дороги от дома №1до дома №9</t>
  </si>
  <si>
    <t>Ул. Рабочая  на участке дороги от дома №18 до дома №40</t>
  </si>
  <si>
    <t>0.30</t>
  </si>
  <si>
    <t>747.87</t>
  </si>
  <si>
    <t>Ул. Труда на участке дороги от ул. Гражданская до ул. Пугачева</t>
  </si>
  <si>
    <t>Ул. Октябрьская на участке дороги от дома №15 до дома №39</t>
  </si>
  <si>
    <t>Перекресток со сложной планировкой ул. Гетоева - ул. Пугачева</t>
  </si>
  <si>
    <t>0.80</t>
  </si>
  <si>
    <t>1994.31</t>
  </si>
  <si>
    <t>Ул. Проточная на участке дороги от дома №10 до дома №15</t>
  </si>
  <si>
    <t>2742.18</t>
  </si>
  <si>
    <t>Ул. Левый берег Кана на участке дороги от дома №5 до дома №19 А</t>
  </si>
  <si>
    <t xml:space="preserve">Ул. 2-я Набережная на участке дороги от дома №1 до дома №19 </t>
  </si>
  <si>
    <t>Пер. Парковый на участке дороги от дома №2 до дома №6</t>
  </si>
  <si>
    <t>623.22</t>
  </si>
  <si>
    <t>Ул. Красный огородник  на участке дороги от дома №1/1 до дома №37</t>
  </si>
  <si>
    <t>Ул. Юнатов на участке дороги от дома №5 до дома №19</t>
  </si>
  <si>
    <t>1196.59</t>
  </si>
  <si>
    <t xml:space="preserve">Ул. Краснопартизанская на участке дороги от ул. Бородинская до ул. Калинина </t>
  </si>
  <si>
    <t>Ул. Мира на участке дороги от ул. Крестьянская до ул. Горького</t>
  </si>
  <si>
    <t>Ул. Калинина на участке дороги от ул. Гоголя до ул.Революции</t>
  </si>
  <si>
    <t>Ул. 6 Борцов на участке дороги от ул. Гоголя до ул.Горького</t>
  </si>
  <si>
    <t>Ул. Москвина на участке дороги от ул. Гоголя до ул.Урицкого</t>
  </si>
  <si>
    <t>Ул. Москвина на участке дороги от ул. Крестьянская  до ул.К.Армии</t>
  </si>
  <si>
    <t>Ул. Вейнбаума на участке дороги от ул. Московская  до ул.Урицкого</t>
  </si>
  <si>
    <t>1371.09</t>
  </si>
  <si>
    <t>Ул. Дзержинскогона участке дороги от ул. Локомотивная до ул.К.Армии</t>
  </si>
  <si>
    <t>4237.91</t>
  </si>
  <si>
    <t>Ул. Фрунзе на участке дороги от ул. Локомотивная до ул.Урицкого</t>
  </si>
  <si>
    <t>1869.67</t>
  </si>
  <si>
    <t>Ул. Карла Маркса на участке дороги от ул. Локомотивная до ул. К.Армии</t>
  </si>
  <si>
    <t>Ул. Дружбы на участке дороги от ул. Земледелия до ул. Урицкого</t>
  </si>
  <si>
    <t>Пер. Портовый на участке дороги от ул. 15 Борцовдо ул. Урицкого</t>
  </si>
  <si>
    <t>Ул. Урицкого на участке дороги от ул. Дружбы до границ муниципального образования</t>
  </si>
  <si>
    <t>3739.34</t>
  </si>
  <si>
    <t>Ул. Гоголя на участке дороги от ул. Мира до ул. Западная</t>
  </si>
  <si>
    <t>3988.62</t>
  </si>
  <si>
    <t>Ул. Земледелия на участке дороги от ул. Войкова до ул. Дружбы</t>
  </si>
  <si>
    <t>Ул. 15 Борцов на участке дороги отдома № 1 до дома №85</t>
  </si>
  <si>
    <t>Ул. Пионерская на участке дороги от ул. Москвина до ул. Дружбы</t>
  </si>
  <si>
    <t>3240.76</t>
  </si>
  <si>
    <t>Ул. Бограда на участке дороги от ул. Калинина до ул. Котляра</t>
  </si>
  <si>
    <t>Ул. Халтурина на участке дороги от дома №1 до дома№ 145</t>
  </si>
  <si>
    <t>5733.65</t>
  </si>
  <si>
    <t>Ул. Молодости на участке дороги от дома №1 до дома№ 19</t>
  </si>
  <si>
    <t>Пер. Крайний на участке дороги от дома №1 до дома№ 25</t>
  </si>
  <si>
    <t>Пер.Новоселовна участке дороги от дома №1 до дома№ 9</t>
  </si>
  <si>
    <t>участок автодороги от дома №1 ул. Коллекторная на участке дороги от ул. Дружбы до границ муниципального образования</t>
  </si>
  <si>
    <t>8725.12</t>
  </si>
  <si>
    <t>Пер. Чкалова на участке дороги от дома №1 до дома №11</t>
  </si>
  <si>
    <t>0.90</t>
  </si>
  <si>
    <t>2243.60</t>
  </si>
  <si>
    <t>Пер. 2-й Чкалова на участке дороги от дома №2 до дома №8</t>
  </si>
  <si>
    <t>Пер. 3-й Чкалова на участке дороги от дома №2 до дома №6</t>
  </si>
  <si>
    <t>Пер. 4-й Чкалова на участке дороги от дома №2 до дома №6</t>
  </si>
  <si>
    <t>Пер. 5-й Чкалова на участке дороги от дома №1 до дома №3</t>
  </si>
  <si>
    <t>Пер. Чкалова на участке дороги от ул. Красной армии до ул. Абрикосовая</t>
  </si>
  <si>
    <t>Ул. Цветочная на участке дороги от дома №2 до дома №18</t>
  </si>
  <si>
    <t>Ул. Вишневая на участке дороги от дома №1 до дома №13</t>
  </si>
  <si>
    <t>0.38</t>
  </si>
  <si>
    <t>947.30</t>
  </si>
  <si>
    <t>Ул. Сиреневая на участке дороги от дома №1 до дома №9</t>
  </si>
  <si>
    <t>Ул. Абрикосовая на участке дороги от дома №1 до дома №11</t>
  </si>
  <si>
    <t>пер. Луговой на участке дороги от дома №89 до дома №105</t>
  </si>
  <si>
    <t>пер. Кожевенный на участке дороги от дома №1 до дома №11/1</t>
  </si>
  <si>
    <t>2991.47</t>
  </si>
  <si>
    <t>пер. 1-й Тупиковый на участке дороги от дома №1 до дома №11</t>
  </si>
  <si>
    <t>872.51</t>
  </si>
  <si>
    <t>пер. 2-й Тупиковый на участке дороги от дома №1/2 до дома №9</t>
  </si>
  <si>
    <t>пер. 3-й Тупиковый на участке дороги от дома №1/1 до дома №15</t>
  </si>
  <si>
    <t>0.37</t>
  </si>
  <si>
    <t>922.37</t>
  </si>
  <si>
    <t>пер. 1-й Полярный  на участке дороги от дома №1 до дома №27</t>
  </si>
  <si>
    <t>пер. 2-й Полярный  на участке дороги от дома №2 до дома №8</t>
  </si>
  <si>
    <t>пер. 3-й Полярный  на участке дороги от дома №1 до дома №21</t>
  </si>
  <si>
    <t>Ул. Швейников  на участке дороги от дома №5 до дома №15</t>
  </si>
  <si>
    <t>972.23</t>
  </si>
  <si>
    <t>автодорога города Канск Красноярского края "На дачи Кан" на участке дороги от дома №186 ул. Кайтымская</t>
  </si>
  <si>
    <t>Ул. Заозерная на участке дороги от дома №18 до ул. Рабочий городок</t>
  </si>
  <si>
    <t>ИТОГО на строительство уличного освещения в г. Канске руб.</t>
  </si>
  <si>
    <t>151.71</t>
  </si>
  <si>
    <t>378 188.14</t>
  </si>
  <si>
    <t>Адресная программа на 2016-2020 гг. по обустройству улично-дорожной сети линиями стационарного электрического освещения на территории города Канска</t>
  </si>
  <si>
    <t>1.25</t>
  </si>
  <si>
    <t>1.1</t>
  </si>
  <si>
    <t>2.3</t>
  </si>
  <si>
    <t>2.14</t>
  </si>
  <si>
    <t>2.4</t>
  </si>
  <si>
    <t>1.55</t>
  </si>
  <si>
    <t>1.15</t>
  </si>
  <si>
    <t>1.51</t>
  </si>
  <si>
    <t>2.2</t>
  </si>
  <si>
    <t>1.3</t>
  </si>
  <si>
    <t>1.5</t>
  </si>
  <si>
    <t>3.2</t>
  </si>
  <si>
    <t>1.7</t>
  </si>
  <si>
    <t>1.65</t>
  </si>
  <si>
    <t>5.7</t>
  </si>
  <si>
    <t>3.4</t>
  </si>
  <si>
    <t>1.6</t>
  </si>
  <si>
    <t>6.9</t>
  </si>
  <si>
    <t>1.2</t>
  </si>
  <si>
    <t>2.70</t>
  </si>
  <si>
    <t>1.10</t>
  </si>
  <si>
    <t>1.70</t>
  </si>
  <si>
    <t>1.50</t>
  </si>
  <si>
    <t>1.60</t>
  </si>
  <si>
    <t>1.30</t>
  </si>
  <si>
    <t>2.30</t>
  </si>
  <si>
    <t>3.50</t>
  </si>
  <si>
    <t>1.20</t>
  </si>
  <si>
    <t>Наименование участка</t>
  </si>
  <si>
    <t>ИТОГО, руб.</t>
  </si>
  <si>
    <t>Участок автомобильной дороги от а/д на микрорайон Солнечный до а/д объездная дорога микр. Солнечный</t>
  </si>
  <si>
    <t>Ул. Красной Армии на участке от ул. Котляра до ул. Коллекторная</t>
  </si>
  <si>
    <t>Ул. Власть Советов от ул. Ленина до ул. Каландарашвили</t>
  </si>
  <si>
    <t>Ул. Магистральная от дома №106 до ул. Залесная</t>
  </si>
  <si>
    <t>Ул. Шоссейная от ул. Чернышевского до дома ;46 ул. Шоссейная</t>
  </si>
  <si>
    <t>ул. Больничная от ул. Эйдемана до ул. Ушакова</t>
  </si>
  <si>
    <t>ул. Восточная от ул. Больничная до дома №125 ул. Восточная</t>
  </si>
  <si>
    <t>ул. Краевая от ул. Гавань до ул. Профсоюзная</t>
  </si>
  <si>
    <t>Ул. Шабалина от ул. Гаражная до ул. Фабричная</t>
  </si>
  <si>
    <t>Ул. Бограда от ул. Котляра до ул. Карла Маркса</t>
  </si>
  <si>
    <t>Участок дороги от ул. Фабричная до дома №36 (МБОУ СОШ №11)</t>
  </si>
  <si>
    <t>ул. Куйбышева от ул. 40 лет Октября до ул. Ангарская</t>
  </si>
  <si>
    <t>ул. Волгодонская от ул. 40 лет Октября до ул. Василия Яковенко</t>
  </si>
  <si>
    <t xml:space="preserve">ул. Калинина от ул. Краснопартизанская до ул. Луначарского </t>
  </si>
  <si>
    <t>Ул. Горького ул. Пролетарская до ул. Каландарашвили</t>
  </si>
  <si>
    <t>ул. Молодогвардейская от ул. Минина до ул. Текстильная</t>
  </si>
  <si>
    <t>ул. Николая Буды от ул. Эйдемана до ул. Енисейская</t>
  </si>
  <si>
    <t>пер. Тарайский от ул. Элеваторов до ул. Победы</t>
  </si>
  <si>
    <t>Ул. Революции от ул. 30 лет ВЛКСМ до ул. Пролетарская</t>
  </si>
  <si>
    <t>ул. Цимлянская от ул. 40 лет Октября до ул. Ангарская</t>
  </si>
  <si>
    <t>Адресная программа на 2016-2020 гг. по обустройству улично-дорожной сети тротуарами и пешеходными дорожками  на территории города Канска</t>
  </si>
  <si>
    <t>Адресная программа на 2016-2020 гг. по нанесению горизонтальной дорожной разметки на территории города Канска</t>
  </si>
  <si>
    <t>№ пп</t>
  </si>
  <si>
    <t>Наименование</t>
  </si>
  <si>
    <t>Ед. изм.</t>
  </si>
  <si>
    <t>Кол.</t>
  </si>
  <si>
    <t xml:space="preserve">                           Раздел 1. Разметка по ул. Окружной - длина участка 2,67 км</t>
  </si>
  <si>
    <t>Разметка проезжей части краской сплошной линией шириной 0,1 м</t>
  </si>
  <si>
    <t>1 км линии</t>
  </si>
  <si>
    <t>Разметка проезжей части краской прерывистой линией шириной 0,1 м при соотношении штриха и промежутка 1:1</t>
  </si>
  <si>
    <t>Разметка проезжей части краской прерывистой линией шириной 0,1 м при соотношении штриха и промежутка 1:3</t>
  </si>
  <si>
    <t xml:space="preserve">                           Раздел 2. Разметка по ул. Эйдемана - длина участка 1,9 км</t>
  </si>
  <si>
    <t>Разметка проезжей части краской прерывистой линией шириной 0,1 м при соотношении штриха и промежутка 3:1</t>
  </si>
  <si>
    <t xml:space="preserve">                           Раздел 3. Разметка участка Путепровод - ул. Некрасова (до ул. Краснопартизанская) - длина участка 0,86 км</t>
  </si>
  <si>
    <t xml:space="preserve">                           Раздел 4. Разметка ул. Московская от ул. Некрасова дл ул. Котляра - длина участка 2,22 км</t>
  </si>
  <si>
    <t xml:space="preserve">                           Раздел 5. ул. Котляра от ул Московская - длина участка 1,4 км</t>
  </si>
  <si>
    <t xml:space="preserve">                           Раздел 6. Разметка по ул. Гетоева от ул. Кайтымской до Предмостной площади - длина участка 1,31 км</t>
  </si>
  <si>
    <t xml:space="preserve">                           Раздел 7. Предмостная площадь - длина участка 0,468 км</t>
  </si>
  <si>
    <t xml:space="preserve">                           Раздел 8. Разметка по ул. Яковенко от Предмостной площади до ул. Магистральной - длина участка 0,36 км</t>
  </si>
  <si>
    <t xml:space="preserve">                           Раздел 9. Разметка по ул. 40 лет Октября от Предмостной площади до ул. Муромской - длина участка 3,1 км</t>
  </si>
  <si>
    <t xml:space="preserve">                           Раздел 10. ул. Ленина от ул. Кайтымская до ул. Революции - длина участка 0,83 км</t>
  </si>
  <si>
    <t>Разметка проезжей части краской сплошной линией шириной 0,4 м</t>
  </si>
  <si>
    <t xml:space="preserve">                           Раздел 11. ул. Краснопартизанская от ул. Некрасова до ул. Ленина - длина участка 0,92 км</t>
  </si>
  <si>
    <t xml:space="preserve">                           Раздел 12. 30 лет ВЛКСМ от ул. Кайтымская до ул. Московская - длина участка 0,35 км</t>
  </si>
  <si>
    <t xml:space="preserve">                           Раздел 13. ул. Магистральная от ул. Яковенко до путепровода - длина участка 1,52 км</t>
  </si>
  <si>
    <t xml:space="preserve">                           Раздел 14. Путепровод (от ул. Магистральная до ул. Декабристов) - длина участка 1,17 км</t>
  </si>
  <si>
    <t xml:space="preserve">                           Раздел 15. ул. Шоссейная от ул. Декабристов до ул. Нефтяников - 1,1 км</t>
  </si>
  <si>
    <t xml:space="preserve">                           Раздел 16. ул. Муромская от ул. 40 лет Октября до ул. Герцена - 0,8 км</t>
  </si>
  <si>
    <t xml:space="preserve">                           Раздел 17. Дорога на мкр. Солнечный от ул. Муромская - 0,9 км</t>
  </si>
  <si>
    <t xml:space="preserve">                           Раздел 18. ул. Кайтымская от ул. 30 лет ВЛКСМ до пер. 1-й Полярный - 2,45 км</t>
  </si>
  <si>
    <t xml:space="preserve">                           Раздел 19. ул. Красной Армии от ул. Кайтымская до ул. Коллекторная - 1,77 км</t>
  </si>
  <si>
    <t xml:space="preserve">                           Раздел 20. ул. Красноярская от ул. Эйдемана до ул. Линейная - 1,0 км</t>
  </si>
  <si>
    <t xml:space="preserve">                           Раздел 21. ул. Николая Буды от ул. Линейная до ул. Гаражная - 2,3 км</t>
  </si>
  <si>
    <t xml:space="preserve">                           Раздел 22. ул. Гаражная от ул. Шабалина до ул. Николая Буды - 1,3 км</t>
  </si>
  <si>
    <t xml:space="preserve">                           Раздел 23. ул. Больничная от ул. Эйдемана до ул. Ушакова - 0,73 км</t>
  </si>
  <si>
    <t xml:space="preserve">                           Раздел 24. ул. Ушакова от ул. Красноярская до ул. Больничная - 1,0 км</t>
  </si>
  <si>
    <t xml:space="preserve">                           Раздел 25. ул. Каландарашвили от ул. Революции до ул. Кобрина - 0,8 км</t>
  </si>
  <si>
    <t xml:space="preserve">                           Раздел 26. ул. Кобрина от ул. Каландарашвили до ул. Пугачева - 0,36 км</t>
  </si>
  <si>
    <t xml:space="preserve">                           Раздел 27. ул. Пугачева от ул. Кобрина до ул. Гетоева - 0,46 км</t>
  </si>
  <si>
    <t xml:space="preserve">                           Раздел 28. ул. Дружбы от ул. Урицкого до ул. Красной Армии - 0,9 км</t>
  </si>
  <si>
    <t xml:space="preserve">                           Раздел 29. ул. Урицкого от ул. Котляра до границы города - 1,2 км</t>
  </si>
  <si>
    <t xml:space="preserve">                           Раздел 30. ул. Герцена от ул. 40 лет Октября до ул. Муромская - 3,9 км</t>
  </si>
  <si>
    <t>Ул. Эйдемана на участке от ул. Окружная до ул. Комсомольская</t>
  </si>
  <si>
    <t>Ул. Кобрина от ул. Краснопартизанская до ул. Набережная</t>
  </si>
  <si>
    <t>ул. Красноярская на участке от ул. Эйдемана до ул. Гаражная</t>
  </si>
  <si>
    <t>Ул. Котляра от ул. Московская до ул. Урицкого</t>
  </si>
  <si>
    <t>Ул. Красной Армии от ул. Котляра до ул. Коллекторная</t>
  </si>
  <si>
    <t>Ул. Магистральная от ул. Междуреченская до ул. Василия Яковенко</t>
  </si>
  <si>
    <t>Ул. Дружбы от ул. Красной Армии до ул. Урицкого</t>
  </si>
  <si>
    <t>Адресная программа на 2016-2020 гг. по обустройству линий стационарного электрического освещения дорожными ограждениями находящихся на расстоянии менее 4 м. от края проезжей части улично-дорожной сети тротуарами и пешеходными дорожками  на территории города Канска</t>
  </si>
  <si>
    <t>ул. Краснопартизанская (рассадка-приобретать не нужно)</t>
  </si>
  <si>
    <t>посадка цветочной рассады в городские клумбы</t>
  </si>
  <si>
    <t xml:space="preserve">Муниципальный контракт </t>
  </si>
  <si>
    <t xml:space="preserve">Сквер </t>
  </si>
  <si>
    <t>на пересечении ул. Московская и Пролетарская</t>
  </si>
  <si>
    <t xml:space="preserve">Депутат Берлинец Тамара Владимировна 2-38-41; 2-39-52, 8-902-924-05-65
</t>
  </si>
  <si>
    <t>Асфальтирование внутриквартальной дорги</t>
  </si>
  <si>
    <t>ул. Горького, д. 48</t>
  </si>
  <si>
    <t>Контейнерные площадки</t>
  </si>
  <si>
    <t>Организовать регулярный вывоз ТКО с контейнерных площадок</t>
  </si>
  <si>
    <t>Центральная часть города</t>
  </si>
  <si>
    <t>АУП "СОРЖ", административная комиссия</t>
  </si>
  <si>
    <t>Депутат Филипов Игорь Александрович</t>
  </si>
  <si>
    <t>Общественник Берсанов Ислам Аслан-Гиреевич 8-923-368-24-05, Сущевская Тамара Петровна 8-983-298-70-40</t>
  </si>
  <si>
    <t>остров Красный огородник, ул. Юннатов</t>
  </si>
  <si>
    <t>Несанкционированные свалки</t>
  </si>
  <si>
    <t>Рейдовые мероприятия в районе частного сектора на составление протоколов</t>
  </si>
  <si>
    <t>Сгоревшие здания</t>
  </si>
  <si>
    <t>Установить собственника здания, обязать ликвидировать свалку</t>
  </si>
  <si>
    <t>ул. Гоголя, д. 28, 30</t>
  </si>
  <si>
    <t>Оборудовать остановку (знаки, остановочный павильон)</t>
  </si>
  <si>
    <t>ул. Кайтымская, 174</t>
  </si>
  <si>
    <t>Восстановление дорожного покрытия</t>
  </si>
  <si>
    <t>ул. Кайтымская (в районе Мясокомбината, детской колонии)</t>
  </si>
  <si>
    <t>Провести работу с жителями частного сектора по заключению договоров на вывоз ТКО</t>
  </si>
  <si>
    <t>ул. Кайтымская (в районе стадиона "Спартак" и напроотив автомойки "VIP")</t>
  </si>
  <si>
    <t>ул. Кайтымская - около стадиона "Спартак"</t>
  </si>
  <si>
    <t>Провести работу с ИП (шиномонтажка) по благоустройству прилегающей территории</t>
  </si>
  <si>
    <t>ул. Бородинская - бывший дет. сад "Белочка"</t>
  </si>
  <si>
    <t>Провести работу с собственником здания по сносу зеленых насаждений на территории</t>
  </si>
  <si>
    <t xml:space="preserve"> - </t>
  </si>
  <si>
    <t>ул. Крестьянская, 28</t>
  </si>
  <si>
    <t>Засыпать яму или сделать ремонт дороги</t>
  </si>
  <si>
    <t>ул. Урицкого, 22</t>
  </si>
  <si>
    <t>сделать ремонт дороги и водоотведение</t>
  </si>
  <si>
    <t>ул. Горького, 110</t>
  </si>
  <si>
    <t>Ремонт колонок в зимнее время года</t>
  </si>
  <si>
    <t>Водоснабжение</t>
  </si>
  <si>
    <t>Аварийное здание</t>
  </si>
  <si>
    <t xml:space="preserve">Направить запрос на установление собственника бывшего "Дома Пионеров" -обязать заколотить окна, вырубить деревья, сделать ограждения </t>
  </si>
  <si>
    <t>ул. Краснопартизанская</t>
  </si>
  <si>
    <t>МКУ "Служба заказчика, административная комиссия, УАСИ</t>
  </si>
  <si>
    <t>Благоустройство территории аварийного здания</t>
  </si>
  <si>
    <t>Технологический техникум</t>
  </si>
  <si>
    <t>Готовы оказать сожействие в обрезке зеленых насаждений по округу № 2</t>
  </si>
  <si>
    <t xml:space="preserve">Округ № 2 </t>
  </si>
  <si>
    <t>Округ № 3</t>
  </si>
  <si>
    <t>Территория округа №2</t>
  </si>
  <si>
    <t>1.3 Предложения депутата</t>
  </si>
  <si>
    <t>Оборудовать пешеходный переход (разметка, знаки)</t>
  </si>
  <si>
    <t>ул. Муромская - в районе МЖК</t>
  </si>
  <si>
    <t>Установить освещение внутридворовое</t>
  </si>
  <si>
    <t>район МЖК - по пути от остановки</t>
  </si>
  <si>
    <t>мкр. Северо-Западный</t>
  </si>
  <si>
    <t>мкр. Северо-Западный, 30</t>
  </si>
  <si>
    <t>Засыпать яму или отремонтировать дорогу, установить лоток для потока сточных вод</t>
  </si>
  <si>
    <t>Внутриквартальная дорога</t>
  </si>
  <si>
    <t>Подсыпать или отремонтировать дорогу</t>
  </si>
  <si>
    <t>район Педколледжа (от остановки "Дом ветеранов")</t>
  </si>
  <si>
    <t>ул. 40 лет Октября, 71 а</t>
  </si>
  <si>
    <t>Обустроить пешеходную дорожку</t>
  </si>
  <si>
    <t xml:space="preserve">Установить освещение около нового детского садика </t>
  </si>
  <si>
    <t>МУП "КЭСС" Береснев А.М.</t>
  </si>
  <si>
    <t>ул. 40 лет Октября - от Пед.колледжа в сторону о. Стариково</t>
  </si>
  <si>
    <t>Согласно муниципальному контракту</t>
  </si>
  <si>
    <t>1. ул. Пролетарская № 34, проезд к дворовым территориям;</t>
  </si>
  <si>
    <t>2. ул. Пролетарская № 48;</t>
  </si>
  <si>
    <t>3. ул. Парижской Коммуны № 25;</t>
  </si>
  <si>
    <t xml:space="preserve">4. мкрн. 4-й Центральный № 18; </t>
  </si>
  <si>
    <t xml:space="preserve">5. мкрн. 4-й Центральный № 20; </t>
  </si>
  <si>
    <t>6. мкрн. 4-й Центральный № 29;</t>
  </si>
  <si>
    <t>7. мкрн. Северный № 11;</t>
  </si>
  <si>
    <t>8. мкрн. Северный № 11А;</t>
  </si>
  <si>
    <t>9. мкрн. Северный № 20;</t>
  </si>
  <si>
    <t>10. мкрн. Северный № 20/1</t>
  </si>
  <si>
    <t>11. Проезд к дворовым территориям от дома № 23 мкрн. Северный до ул. Новостройка;</t>
  </si>
  <si>
    <t>12. Проезд к дворовым территориям от дома № 11А мкрн. Северный до дома № 20 мкрн. Северный;</t>
  </si>
  <si>
    <t>13. мкрн. Северо-Западный № 26;</t>
  </si>
  <si>
    <t>14. мкрн. Северо-Западный № 30;</t>
  </si>
  <si>
    <t>15. мкрн. Северо-Западный № 50;</t>
  </si>
  <si>
    <t>16. мкрн. Предмостный проезд к дворовым территориям от ул. 40 лет Октября до ул. В. Яковенко;</t>
  </si>
  <si>
    <t xml:space="preserve">17. пос. Строителей проезд от дома № 9 до дома  № 10 </t>
  </si>
  <si>
    <t>18. ул. Бородинская № 20;</t>
  </si>
  <si>
    <t>19. ул. Бородинская № 22;</t>
  </si>
  <si>
    <t>20. ул. Бородинская № 24;</t>
  </si>
  <si>
    <t>21. ул. Бородинская № 25, проезд к дворовым территориям;</t>
  </si>
  <si>
    <t>22. ул. Бородинская № 31;</t>
  </si>
  <si>
    <t>23. Проезд к дворовым территориям от ул. 40 лет Октября до ж/д по ул. Ангарская № 24</t>
  </si>
  <si>
    <t>Перечень дворовых территорий многоквартирных домов, проездов к дворовым территориям  многоквартирных домов подлежащих ремонту в 2016 году:</t>
  </si>
  <si>
    <t xml:space="preserve">Берсанов Ислам Аслан-Гиреевич </t>
  </si>
  <si>
    <t xml:space="preserve">Здание бывшего "Дома Пионеров" </t>
  </si>
  <si>
    <t>ул. 30 лет ВЛКСМ, д. 25</t>
  </si>
  <si>
    <t>ул. Парижской коммуны, д. 46 , ул. 30 лет ВЛКСМ, д. 25,  ул. Горького, д. 48</t>
  </si>
  <si>
    <t>Ремонт дорог</t>
  </si>
  <si>
    <t>Новый дет.садик в мкр. Северо-Западный</t>
  </si>
  <si>
    <t>Барташевич Валерий Антонович ООО "КанскЛесМонтаж"</t>
  </si>
  <si>
    <t>МКУ "УС и ЖКХ администрации г.Канска" ОКС - в реестр</t>
  </si>
  <si>
    <t xml:space="preserve">ООО "Водоканал-Сервис" </t>
  </si>
  <si>
    <t>МУП "КЭСС"</t>
  </si>
  <si>
    <t>Карьер муниципальный</t>
  </si>
  <si>
    <t xml:space="preserve">МКУ "Служба заказчика" - в реестре на устройство Уличного Освещения </t>
  </si>
  <si>
    <t xml:space="preserve">МКУ "Служба заказчика"- в реестре на устройство Уличного Освещения </t>
  </si>
  <si>
    <t>МКУ "Служба заказчика" -в реестре 2016-2017 года</t>
  </si>
  <si>
    <t>МКУ "Служба заказчика" - в  реестре несанкционированных свалок</t>
  </si>
  <si>
    <t xml:space="preserve">ООО Водоканал-Сервис </t>
  </si>
  <si>
    <t>МКУ "Служба заказчика" - в реестре на устройство Уличного Освещения</t>
  </si>
  <si>
    <t>Во время проведения весеннего 2-месячника силами ТОС, УО и ИП</t>
  </si>
  <si>
    <t>МКУ "Служба заказчика" - в реестре несанкционированных свалок</t>
  </si>
  <si>
    <t>МКУ "Служба заказчика" -в реестре на устройство Уличного Освещения</t>
  </si>
  <si>
    <t xml:space="preserve">МУП "КЭСС" </t>
  </si>
  <si>
    <t>Мегаком ООО (Евгения Олеговна),  все ИП на данной территории</t>
  </si>
  <si>
    <t xml:space="preserve">ИП Щетиков В.В.                                           Как вариант: участие в конкурсе на грант. </t>
  </si>
  <si>
    <t>МБОУ СОШ № 21  предложение от депутата  Малицкого</t>
  </si>
  <si>
    <r>
      <rPr>
        <u val="single"/>
        <sz val="10"/>
        <rFont val="Times New Roman"/>
        <family val="1"/>
      </rPr>
      <t>Предложение:</t>
    </r>
    <r>
      <rPr>
        <sz val="10"/>
        <rFont val="Times New Roman"/>
        <family val="1"/>
      </rPr>
      <t xml:space="preserve"> отдать данную территории в аренду</t>
    </r>
  </si>
  <si>
    <t xml:space="preserve">Будет включено в реестр после получения точной адресной привязки </t>
  </si>
  <si>
    <t>МКУ "Служба заказчика" -в реестр 2016-2017 года</t>
  </si>
  <si>
    <t>МКУ "Служба заказчика" - в реестр на устройство Уличного Освещения</t>
  </si>
  <si>
    <t>усилиен контроль за подрядной организацией</t>
  </si>
  <si>
    <t xml:space="preserve">Горелик -директору магазина </t>
  </si>
  <si>
    <t>В рамках проведения субботников</t>
  </si>
  <si>
    <t>МУП КЭСС , АО КрасЭКо</t>
  </si>
  <si>
    <t>Канский политехнический техникум                                            Галина Адамовна,                                                                Организовано ООО "МСК Транспорт-Восток"</t>
  </si>
  <si>
    <t>Шаповалов</t>
  </si>
  <si>
    <t>МКУ "Служба заказчика" - в реестр несанкционированных свалок</t>
  </si>
  <si>
    <t>В районе рощи ликвидироваь свалку отходов.  Контейнеры в частном секторе  отдавать в аренду (в рассрочку ИП). Провести информирование по вывозу ТКО в частном секторе.</t>
  </si>
  <si>
    <t>Ликвидировать свалку, разровнять и посадить деревья</t>
  </si>
  <si>
    <t>ИП (Инь.Янь, Ателье, Парикмахерская)</t>
  </si>
  <si>
    <t>Приют Надежда</t>
  </si>
  <si>
    <t>МКУ "Служба заказчика" - в реестре грейдирования 2016 года</t>
  </si>
  <si>
    <t>Благоустройство, уборка мусора</t>
  </si>
  <si>
    <t xml:space="preserve">   ТД Хижина Мавшенко Н.А., совместно с Бурмакиным, Ермолинские п/ф, Половко, БаГеНа, Николаев, ИП….)</t>
  </si>
  <si>
    <t>Готовы оказать помощь по ликвидации несанкционированных свалок!</t>
  </si>
  <si>
    <t>Необходима информация от Коноваленко с адресной привязкой</t>
  </si>
  <si>
    <t xml:space="preserve">Запрос в МО МВД на установку виновных лиц </t>
  </si>
  <si>
    <t>МКУ "УС и ЖКХ администрации г.Канска"</t>
  </si>
  <si>
    <t>ООО и ИП</t>
  </si>
  <si>
    <t>план</t>
  </si>
  <si>
    <t>Район индивидуальной жилой застройки города</t>
  </si>
  <si>
    <t>Приобретение деревьев и кустарников для благоустройства округа. Благоустройство территории около павильона в Сев-Зап., 26</t>
  </si>
  <si>
    <t>после установки павильона на Драмтеатре старый ост.павильон перенесут обратно</t>
  </si>
  <si>
    <t>МКУ "Служба заказчика" - в реестр пешеходных переходов на 2016-2017 года</t>
  </si>
  <si>
    <t>МКУ "Служба заказчика" - в реестр остановочных павильонов</t>
  </si>
  <si>
    <t>МКУ "Служба заказчика" - в реестр обрезки зеленых насаждений</t>
  </si>
  <si>
    <t xml:space="preserve">В рамках проведения 2-месячника будет проведена уборка </t>
  </si>
  <si>
    <t>МКУ "Служба заказчика" - в реестр грейдерования 2016 года</t>
  </si>
  <si>
    <t>МКУ "Служба заказчика" - в реестре остановочных павильонов</t>
  </si>
  <si>
    <t>МКУ "Служба заказчика"  -  в реестре пешеходных переходов</t>
  </si>
  <si>
    <t>МКУ "Служба заказчика" - в реестре грейдерования</t>
  </si>
  <si>
    <t>МКУ "Служба заказчика" - в реестр остановочных павильонов года</t>
  </si>
  <si>
    <t>МКУ "Служба заказчика" - в реестре остановочных павильонов года</t>
  </si>
  <si>
    <t>Авдошкевич И.М., ТОС</t>
  </si>
  <si>
    <t>МКУ "Служба заказчика" - в реестре сноса и обрезки зеленых насаждений</t>
  </si>
  <si>
    <t>МКУ "Служба заказчика" - в реестргрейдерования</t>
  </si>
  <si>
    <t>ИП Дмитриев</t>
  </si>
  <si>
    <t>МКУ "Служба заказчика"- в реестре на устройство Уличного Освещения</t>
  </si>
  <si>
    <t xml:space="preserve">МКУ "Служба заказчика" - в реестре остановочных павильонов </t>
  </si>
  <si>
    <t>МКУ "Служба заказчика" -в реестре дорожных знаков</t>
  </si>
  <si>
    <t>МКУ "УС и ЖКХ администрации г.Канска" ОКС - в реестр, МКУ "Служба заказчика" -в реестре на устройство Уличного Освещения</t>
  </si>
  <si>
    <t>МКУ "Служба заказчика" -в реестре несанкционированных свалок, административная комиссия</t>
  </si>
  <si>
    <t>МКУ "УС и ЖКХ администрации г.Канска" ОКС - в реестр после проведения обследования</t>
  </si>
  <si>
    <t>МКУ "Служба заказчика" -в реестре остановочных павильонов</t>
  </si>
  <si>
    <t xml:space="preserve">МКУ "УС и ЖКХ администрации г.Канска" ОКС - в реестр </t>
  </si>
  <si>
    <t>МКУ "Служба заказчика"-в реестре несанкционированных свалок и реестр сноса зеленых насаждений (школа № 19)</t>
  </si>
  <si>
    <t>МКУ "Служба заказчика" -в реестре несанкционированных свалок</t>
  </si>
  <si>
    <t>директор ЗАГСа</t>
  </si>
  <si>
    <t>МКУ "Служба заказчика" - в реестре грейдерования 2016 года</t>
  </si>
  <si>
    <t>МКУ "Служба заказчика"  - в реестре Уличного Освещения</t>
  </si>
  <si>
    <t>МКУ "Служба заказчика" -  в реестре пешеходных переходов</t>
  </si>
  <si>
    <t xml:space="preserve">Ответственный от администрации </t>
  </si>
  <si>
    <t>Яблоня</t>
  </si>
  <si>
    <t>Пешин С.В.</t>
  </si>
  <si>
    <t>Май-Июнь</t>
  </si>
  <si>
    <t>яблоня</t>
  </si>
  <si>
    <t>Территория согласовывается</t>
  </si>
  <si>
    <t>на прилегающих территориях торговых объектов после предварительного согласования со специалистом МКУ «Служба заказчика»</t>
  </si>
  <si>
    <t xml:space="preserve">Август-Октябрь </t>
  </si>
  <si>
    <t xml:space="preserve">Май-Август </t>
  </si>
  <si>
    <t>Кизильник</t>
  </si>
  <si>
    <t>Ранет</t>
  </si>
  <si>
    <t>Август - Октябрь</t>
  </si>
  <si>
    <t xml:space="preserve">Июнь </t>
  </si>
  <si>
    <t xml:space="preserve">Агератум синий </t>
  </si>
  <si>
    <t>Бархатцы «Лимонная капля» низкорослые h=15-30 cм</t>
  </si>
  <si>
    <t>Бархатцы оранжевые h=40-60 см</t>
  </si>
  <si>
    <t>Бархатцы оранжевые низкорослые h=15-30 cм</t>
  </si>
  <si>
    <t>Виола смесь</t>
  </si>
  <si>
    <t xml:space="preserve">Кохия </t>
  </si>
  <si>
    <t xml:space="preserve">Петуния ампельная белая </t>
  </si>
  <si>
    <t xml:space="preserve">Петуния красная </t>
  </si>
  <si>
    <t>Петуния синяя</t>
  </si>
  <si>
    <t>Семена Алиссум «Снежный ковер»</t>
  </si>
  <si>
    <t xml:space="preserve">Семена газонной травы </t>
  </si>
  <si>
    <t>грамм</t>
  </si>
  <si>
    <t xml:space="preserve">Май-  Июнь </t>
  </si>
  <si>
    <t xml:space="preserve">Май - Июнь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</si>
  <si>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</si>
  <si>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</si>
  <si>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</si>
  <si>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</si>
  <si>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</si>
  <si>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</si>
  <si>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</si>
  <si>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</si>
  <si>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</si>
  <si>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</si>
  <si>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</si>
  <si>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муниципальный контракт</t>
  </si>
  <si>
    <t>Около детской школы искусств №1</t>
  </si>
  <si>
    <t>Ул. Московская, 69</t>
  </si>
  <si>
    <t>Ул. Ленина, 16 Напротив бассейна «Дельфина»</t>
  </si>
  <si>
    <t>Ул. Советская (Краеведческий музей)</t>
  </si>
  <si>
    <t>Кольцевая развязка по ул. Эйдемана-ул. Красноярская.</t>
  </si>
  <si>
    <t>Прилегающие территории стационарных и нестационврных объектов на территории города</t>
  </si>
  <si>
    <t>Июнь - Август</t>
  </si>
  <si>
    <t>Площадь им. Коростелева, Центральный сквер, напротив ФОК Дельфин, Московская,69</t>
  </si>
  <si>
    <t xml:space="preserve">Май -Август </t>
  </si>
  <si>
    <t>Пл. им. Коростелева</t>
  </si>
  <si>
    <t>Ул. Гетоева</t>
  </si>
  <si>
    <t>Ул. Пролетарская</t>
  </si>
  <si>
    <t>Ул. Краснопартизанская</t>
  </si>
  <si>
    <t>Ул. Московская</t>
  </si>
  <si>
    <t>Ул. Горького</t>
  </si>
  <si>
    <t>Ул. Коростелева</t>
  </si>
  <si>
    <t>Ул. Бородинская</t>
  </si>
  <si>
    <t>Ул. Власть Советов</t>
  </si>
  <si>
    <t>Ул. Магистральная</t>
  </si>
  <si>
    <t>Ул. 40 лет Октября</t>
  </si>
  <si>
    <t>Скашивание дикорастущих наркотических растений</t>
  </si>
  <si>
    <t>Скашивание травы на участках местности перед проведением акарицидной обработки</t>
  </si>
  <si>
    <t>Сосновый бор, расположенный при филиале № 8 КГБУЗ; Мемориально-парковая зона в 4-ом городке</t>
  </si>
  <si>
    <t>кв.м</t>
  </si>
  <si>
    <t>Август - Сентябрь</t>
  </si>
  <si>
    <t>Июнь - Сентябрь</t>
  </si>
  <si>
    <t>Заключение договоров на вывоз ТКО</t>
  </si>
  <si>
    <t>17. Организация круглогодичного вывоза твердых коммунальных отходов (ТКО)</t>
  </si>
  <si>
    <t>участие в конкурсе на получение гранда Губернатора</t>
  </si>
  <si>
    <t>Благоустройство памятников</t>
  </si>
  <si>
    <t>Отдел культуры</t>
  </si>
  <si>
    <t>Территория города</t>
  </si>
  <si>
    <t>ИП и ООО</t>
  </si>
  <si>
    <t>21. Ремонт, реставрация (покраска) мостов</t>
  </si>
  <si>
    <t>Ремонт мостов</t>
  </si>
  <si>
    <t>Силков О.В.</t>
  </si>
  <si>
    <t>Ответственный секретарь административной комиссии, участковые МО МВД России "Канский"</t>
  </si>
  <si>
    <t>Ответственный секретарь административной комиссии</t>
  </si>
  <si>
    <t>автомобильная дорого Московский тракт (от ул. Гаражная до границ г. Канска, в т.ч ул. Шабалина)</t>
  </si>
  <si>
    <t>улицы 40 лет Октября, Гетоева, Краснопартизанская, 30 лет ВЛКСМ, Коростелева, Горького, Урицкого, Ангарская, Куйбышева, Окружная, Больничная, Н.Буды, Декабристов, Кайтымская, Восточная, автодорога в пос. Строителей</t>
  </si>
  <si>
    <t>Ямочный ремонт дорог общего пользования местного значения</t>
  </si>
  <si>
    <t>Депутат _______________________________________________</t>
  </si>
  <si>
    <t xml:space="preserve">Депутат Коноваленко Константин Сергеевич 8-913-585-61-91
</t>
  </si>
  <si>
    <t>№ п\п</t>
  </si>
  <si>
    <t xml:space="preserve">           Адресная привязка</t>
  </si>
  <si>
    <t>В районе конечной остановки 4-го маршрута пос. Мелькомбината (географические ориентиры N 56°9'33.23" E 95°39'43.56") на площади 2160 м2</t>
  </si>
  <si>
    <t>ул. 40 лет Октября, 57,59,61 и ул. Муромская, 1,2,3</t>
  </si>
  <si>
    <t>ул. Зеленый Луг д. 13/1</t>
  </si>
  <si>
    <t>Очистка опор уличного освещения от объявлений, грязи</t>
  </si>
  <si>
    <t>Территория г. Канска</t>
  </si>
  <si>
    <t>МУП КЭСС, ТОС</t>
  </si>
  <si>
    <t>Береснев А.М.</t>
  </si>
  <si>
    <t>Выравнивание опор уличного освещения</t>
  </si>
  <si>
    <t>МУП КЭСС</t>
  </si>
  <si>
    <t>МУП КЭСС, Красноярский филиал ОАО "Ростелеком", ОРИОН Телеком</t>
  </si>
  <si>
    <t>Список автомобильных дорог, подлежащих отсыпке ПГС</t>
  </si>
  <si>
    <t>Наименование улицы (автодороги)</t>
  </si>
  <si>
    <t>Протяже-нность (м)</t>
  </si>
  <si>
    <t>Ширина (м)</t>
  </si>
  <si>
    <t>Площадь (м2)</t>
  </si>
  <si>
    <t>Тип покрытия</t>
  </si>
  <si>
    <t>15ти борцов</t>
  </si>
  <si>
    <t>гравий</t>
  </si>
  <si>
    <t>1е мая</t>
  </si>
  <si>
    <t>1я Высокая</t>
  </si>
  <si>
    <t>1я Инициативная</t>
  </si>
  <si>
    <t>1я Полевая</t>
  </si>
  <si>
    <t>1я Рейдовая</t>
  </si>
  <si>
    <t>1я Речная</t>
  </si>
  <si>
    <t>1я Сосновая</t>
  </si>
  <si>
    <t>1-я Сосновая</t>
  </si>
  <si>
    <t>грав./щебен.</t>
  </si>
  <si>
    <t>2я Высокая</t>
  </si>
  <si>
    <t>2я Инициативная</t>
  </si>
  <si>
    <t>2я Красноярская</t>
  </si>
  <si>
    <t>2я Полевая</t>
  </si>
  <si>
    <t>2я Рейдовая</t>
  </si>
  <si>
    <t>2я Речная</t>
  </si>
  <si>
    <t>2я Сосновая</t>
  </si>
  <si>
    <t>6ти борцов</t>
  </si>
  <si>
    <t>8е марта</t>
  </si>
  <si>
    <t>а/дорога 5й В/Г</t>
  </si>
  <si>
    <t>а/дорога на дачи Кан</t>
  </si>
  <si>
    <t>а/дорога на дачи Курыш</t>
  </si>
  <si>
    <t>а/дорога на дачи маршрут № 14</t>
  </si>
  <si>
    <t>а/дорога на дачи Мелькомбината</t>
  </si>
  <si>
    <t>а/дорога на дачи о. Старикова</t>
  </si>
  <si>
    <t>а/дорога на п. Смоленский</t>
  </si>
  <si>
    <t>а/дорога о.Восточный</t>
  </si>
  <si>
    <t>а/дорога п.Дальний</t>
  </si>
  <si>
    <t>а/дорога п/л "Чайка"</t>
  </si>
  <si>
    <t>Авиации</t>
  </si>
  <si>
    <t>Ачинская</t>
  </si>
  <si>
    <t>Аэродромная</t>
  </si>
  <si>
    <t>Базисная</t>
  </si>
  <si>
    <t>Береговая</t>
  </si>
  <si>
    <t>Березовская</t>
  </si>
  <si>
    <t>Бограда</t>
  </si>
  <si>
    <t>Вейнбаума</t>
  </si>
  <si>
    <t>Весны</t>
  </si>
  <si>
    <t>Владимирская</t>
  </si>
  <si>
    <t>Войкова</t>
  </si>
  <si>
    <t>Володарского</t>
  </si>
  <si>
    <t>Восточная</t>
  </si>
  <si>
    <t>Всеобуча</t>
  </si>
  <si>
    <t>Гавань</t>
  </si>
  <si>
    <t>Гвардейская</t>
  </si>
  <si>
    <t>Геологическая</t>
  </si>
  <si>
    <t>Гидролизная</t>
  </si>
  <si>
    <t>Гоголя</t>
  </si>
  <si>
    <t>Граничная</t>
  </si>
  <si>
    <t>Делегатская</t>
  </si>
  <si>
    <t>Дзержинского</t>
  </si>
  <si>
    <t>Енисейская</t>
  </si>
  <si>
    <t>Железнодорожная</t>
  </si>
  <si>
    <t>Заводская</t>
  </si>
  <si>
    <t>Загородная</t>
  </si>
  <si>
    <t>Заозерная</t>
  </si>
  <si>
    <t>Западная</t>
  </si>
  <si>
    <t>Заречная</t>
  </si>
  <si>
    <t>Земледелия</t>
  </si>
  <si>
    <t>Иркутская</t>
  </si>
  <si>
    <t>Калинина</t>
  </si>
  <si>
    <t>Карла Маркса</t>
  </si>
  <si>
    <t>Кирова</t>
  </si>
  <si>
    <t>Коллективная</t>
  </si>
  <si>
    <t>Коммунаров</t>
  </si>
  <si>
    <t>Кооперации</t>
  </si>
  <si>
    <t>Космонавтов</t>
  </si>
  <si>
    <t>Кр. Иланка</t>
  </si>
  <si>
    <t>Кр.Огородник</t>
  </si>
  <si>
    <t>Лесная</t>
  </si>
  <si>
    <t>Лесников</t>
  </si>
  <si>
    <t>Лесопильная</t>
  </si>
  <si>
    <t>Локомотивная</t>
  </si>
  <si>
    <t>Ломоносова</t>
  </si>
  <si>
    <t>Лысогорская</t>
  </si>
  <si>
    <t>Матросская</t>
  </si>
  <si>
    <t>Междуреченская</t>
  </si>
  <si>
    <t>Мельничная</t>
  </si>
  <si>
    <t>Минусинская</t>
  </si>
  <si>
    <t>Мира</t>
  </si>
  <si>
    <t>Мичурина</t>
  </si>
  <si>
    <t>мкр Юго-Западный</t>
  </si>
  <si>
    <t>мкр.Смоленский</t>
  </si>
  <si>
    <t>мкр.Стрижевой</t>
  </si>
  <si>
    <t>Молодости</t>
  </si>
  <si>
    <t>Москвина</t>
  </si>
  <si>
    <t>Моторная</t>
  </si>
  <si>
    <t>Моховая</t>
  </si>
  <si>
    <t>Низовая</t>
  </si>
  <si>
    <t>Николенко</t>
  </si>
  <si>
    <t>Новаторов</t>
  </si>
  <si>
    <t>Новая</t>
  </si>
  <si>
    <t>Новостройка</t>
  </si>
  <si>
    <t>Овражная</t>
  </si>
  <si>
    <t>Оранжевая</t>
  </si>
  <si>
    <t>Осиновская</t>
  </si>
  <si>
    <t>пер. 1й Кирпичный</t>
  </si>
  <si>
    <t>пер. 1й Полярный</t>
  </si>
  <si>
    <t>пер. 1й Тупиковый</t>
  </si>
  <si>
    <t>пер. 2й Кирпичный</t>
  </si>
  <si>
    <t>пер. 2й Полярный</t>
  </si>
  <si>
    <t>пер. 2й Тупиковый</t>
  </si>
  <si>
    <t>пер. 3й Кирпичный</t>
  </si>
  <si>
    <t>пер. 3й Полярный</t>
  </si>
  <si>
    <t>пер. 3й Тупиковый</t>
  </si>
  <si>
    <t>пер. Береговой</t>
  </si>
  <si>
    <t>пер. Болотный</t>
  </si>
  <si>
    <t>пер. Геологический</t>
  </si>
  <si>
    <t>пер. Кожевенный</t>
  </si>
  <si>
    <t>пер. Краевой</t>
  </si>
  <si>
    <t>пер. Крайний</t>
  </si>
  <si>
    <t>пер. Луговой</t>
  </si>
  <si>
    <t>пер. Мелькомбината</t>
  </si>
  <si>
    <t>пер. Островной</t>
  </si>
  <si>
    <t>пер. Подгорный</t>
  </si>
  <si>
    <t>пер. Портовый</t>
  </si>
  <si>
    <t>пер. Сплавной</t>
  </si>
  <si>
    <t>пер. Тарайский</t>
  </si>
  <si>
    <t>Пионерская</t>
  </si>
  <si>
    <t>Победы</t>
  </si>
  <si>
    <t>Полевая</t>
  </si>
  <si>
    <t>Профессиональная</t>
  </si>
  <si>
    <t>Путейская</t>
  </si>
  <si>
    <t>Пушкина</t>
  </si>
  <si>
    <t>Рабочая</t>
  </si>
  <si>
    <t>Раздольная</t>
  </si>
  <si>
    <t>Революции</t>
  </si>
  <si>
    <t>Репина</t>
  </si>
  <si>
    <t>Рудакова</t>
  </si>
  <si>
    <t>Садовая</t>
  </si>
  <si>
    <t>Свердлова</t>
  </si>
  <si>
    <t>Севастопольская</t>
  </si>
  <si>
    <t>Северная</t>
  </si>
  <si>
    <t>Сенная</t>
  </si>
  <si>
    <t>Спартака</t>
  </si>
  <si>
    <t>Сурикова</t>
  </si>
  <si>
    <t>Товарная</t>
  </si>
  <si>
    <t>Транзитная</t>
  </si>
  <si>
    <t>Транспортная</t>
  </si>
  <si>
    <t>Труда</t>
  </si>
  <si>
    <t>Фрунзе</t>
  </si>
  <si>
    <t>Халтурина</t>
  </si>
  <si>
    <t>Южная</t>
  </si>
  <si>
    <t>Юннатов</t>
  </si>
  <si>
    <t>пер. Рыбачий</t>
  </si>
  <si>
    <t>грунт.</t>
  </si>
  <si>
    <t>пер.1-й Краевой</t>
  </si>
  <si>
    <t>пер.1-й Лесников</t>
  </si>
  <si>
    <t>пер.1-й Мелиораторов</t>
  </si>
  <si>
    <t>пер.2-ой Больничный</t>
  </si>
  <si>
    <t>пер.2-ой Краевой</t>
  </si>
  <si>
    <t>пер.2-ой Озерный</t>
  </si>
  <si>
    <t>пер.2-ой Сплавной</t>
  </si>
  <si>
    <t>пер.2-ой Трудовой</t>
  </si>
  <si>
    <t>пер.3-ий Чкалова</t>
  </si>
  <si>
    <t>пер.4-й Кирпичный</t>
  </si>
  <si>
    <t>пер.4-ый Чкалова</t>
  </si>
  <si>
    <t>пер.5-ый Лесников</t>
  </si>
  <si>
    <t>пер.5-ый Чкалова</t>
  </si>
  <si>
    <t>пер.Озерный</t>
  </si>
  <si>
    <t>пер.Парковый</t>
  </si>
  <si>
    <t>пер.Узкий</t>
  </si>
  <si>
    <t>Песчаная</t>
  </si>
  <si>
    <t>Просвещения</t>
  </si>
  <si>
    <t>Проточная</t>
  </si>
  <si>
    <t>Профсоюзная</t>
  </si>
  <si>
    <t>Санаторная</t>
  </si>
  <si>
    <t>Саянская</t>
  </si>
  <si>
    <t>Свободная</t>
  </si>
  <si>
    <t>Сиреневая</t>
  </si>
  <si>
    <t xml:space="preserve">Совхозная </t>
  </si>
  <si>
    <t>Солнечная</t>
  </si>
  <si>
    <t xml:space="preserve">Тихая </t>
  </si>
  <si>
    <t>Цветочная</t>
  </si>
  <si>
    <t>Чернышевского</t>
  </si>
  <si>
    <t>Чечеульская</t>
  </si>
  <si>
    <t>Чкалова</t>
  </si>
  <si>
    <t>Чугреева</t>
  </si>
  <si>
    <t>Шабалина</t>
  </si>
  <si>
    <t>Швейников</t>
  </si>
  <si>
    <t>Энгельса</t>
  </si>
  <si>
    <t>Юбилейная</t>
  </si>
  <si>
    <t>30.</t>
  </si>
  <si>
    <t>Ручная погрузка и вывоз мусора.</t>
  </si>
  <si>
    <t>Механизированная погрузка и вывоз мусора.</t>
  </si>
  <si>
    <t xml:space="preserve">Механизированная снегоочистка дорог, удаление наката, уборка снежных валов с обочин. </t>
  </si>
  <si>
    <t>Механизированная подсыпка дорог.</t>
  </si>
  <si>
    <t>Механизированное скашивание травы на обочинах.</t>
  </si>
  <si>
    <t>Восстановление профиля гравийных дорог без добавления нового материала.</t>
  </si>
  <si>
    <t>м3</t>
  </si>
  <si>
    <t>1 км прохода</t>
  </si>
  <si>
    <t>тыс. м2</t>
  </si>
  <si>
    <t>куб.м</t>
  </si>
  <si>
    <t>Осужденные на обязательные исправительные работы</t>
  </si>
  <si>
    <t xml:space="preserve">Сбор мусора ручным способом </t>
  </si>
  <si>
    <t>Дорожная карта мероприятий по озеленению и благоустройству территории города Канска на 2017 год</t>
  </si>
  <si>
    <t>31.</t>
  </si>
  <si>
    <t>санитарно-эпидемиологическая экспертиза соответствия санитарным правилам и нормативам объекта</t>
  </si>
  <si>
    <t>Акарицидная обработка мест массового отдыха населения</t>
  </si>
  <si>
    <t>Сосновый бор в районе пос. Нефтебаза; кладбище «Городское» по ул. Окружная</t>
  </si>
  <si>
    <t>ИП Рогозянский С.А.</t>
  </si>
  <si>
    <t xml:space="preserve">Филиала ФБУЗ 
"Центр гигиены и эпидемиологии в
Красноярском крае" городе Канске 
</t>
  </si>
  <si>
    <t>га</t>
  </si>
  <si>
    <t xml:space="preserve">май </t>
  </si>
  <si>
    <t>Благоустройство памятника Н.И. Коростелеву</t>
  </si>
  <si>
    <t>Адрес МКД</t>
  </si>
  <si>
    <t xml:space="preserve">Количество заявок от граждан, поступивших на сайт 24благоустройство.рф
до 10.03.2017
</t>
  </si>
  <si>
    <t>Проведения собраний в очно-заочной форме</t>
  </si>
  <si>
    <t>направление уведомления о проведение собрания
до 20.03.2017</t>
  </si>
  <si>
    <t>проведение собраний
 до 01.04.2017</t>
  </si>
  <si>
    <t>1-й военный городок, д.2</t>
  </si>
  <si>
    <t>1-й военный городок, д.242</t>
  </si>
  <si>
    <t>4-й военный городок, д.8, Канск-12</t>
  </si>
  <si>
    <t>ведомственное жилье (Минобороны)</t>
  </si>
  <si>
    <t>5-й военный городок, д.35</t>
  </si>
  <si>
    <t>5-й военный городок, д.36</t>
  </si>
  <si>
    <t>5-й военный городок, д.45</t>
  </si>
  <si>
    <t>5-й военный городок, д.46</t>
  </si>
  <si>
    <t>5-й военный городок, д.52</t>
  </si>
  <si>
    <t>5-й военный городок, д.53</t>
  </si>
  <si>
    <t>5-й военный городок, д.57</t>
  </si>
  <si>
    <t>5-й военный городок, д.58</t>
  </si>
  <si>
    <t>5-й военный городок, д.63</t>
  </si>
  <si>
    <t>5-й военный городок, д.74</t>
  </si>
  <si>
    <t>мкр. Северо-Западный, д.30</t>
  </si>
  <si>
    <t>мкр. Северо-Западный, д.31</t>
  </si>
  <si>
    <t>мкр. Северо-Западный, д.34</t>
  </si>
  <si>
    <t>мкр. Северо-Западный, д.39</t>
  </si>
  <si>
    <t>мкр. Северо-Западный, д.40</t>
  </si>
  <si>
    <t>мкр. Северо-Западный, д.41</t>
  </si>
  <si>
    <t>мкр. Северо-Западный, д.42</t>
  </si>
  <si>
    <t>мкр. Северо-Западный, д.64/1</t>
  </si>
  <si>
    <t>мкр. Северо-Западный, д.64/2</t>
  </si>
  <si>
    <t>мкр. Северо-Западный, д.35А</t>
  </si>
  <si>
    <t>мкр. 2-й Северный, д. 13</t>
  </si>
  <si>
    <t>мкр. 2-й Северный, д. 12а</t>
  </si>
  <si>
    <t xml:space="preserve"> мкр. Северный, д. 4А</t>
  </si>
  <si>
    <t>мкр. Северный, д.5</t>
  </si>
  <si>
    <t>мкр. Северный, д.6</t>
  </si>
  <si>
    <t>мкр. Северный, д.12</t>
  </si>
  <si>
    <t>мкр. Северный, д.13</t>
  </si>
  <si>
    <t>мкр. Северный, д.17</t>
  </si>
  <si>
    <t>мкр. Северный, д.20/1</t>
  </si>
  <si>
    <t>мкр. Северный, д.21</t>
  </si>
  <si>
    <t>мкр. Северный, д.22</t>
  </si>
  <si>
    <t>мкр. Северный, д.23</t>
  </si>
  <si>
    <t>мкр. Северный, д.24</t>
  </si>
  <si>
    <t>мкр. Солнечный, д.22</t>
  </si>
  <si>
    <t>мкр. Солнечный, д.24</t>
  </si>
  <si>
    <t>мкр. Северный, д. 26</t>
  </si>
  <si>
    <t>мкр. Солнечный, д. 54/22</t>
  </si>
  <si>
    <t>мкр. Солнечный, д.54/24</t>
  </si>
  <si>
    <t>мкр. Солнечный, д.54/3</t>
  </si>
  <si>
    <t>мкр. Юго-Западный, д.3</t>
  </si>
  <si>
    <t>собрание не состоялось</t>
  </si>
  <si>
    <t>мкр. Юго-Западный, д.5</t>
  </si>
  <si>
    <t>пер. Панельный, д.1</t>
  </si>
  <si>
    <t>пер. Панельный, д.3</t>
  </si>
  <si>
    <t>пос. Мелькомбината, д.34</t>
  </si>
  <si>
    <t>пос. Мелькомбината, д.35</t>
  </si>
  <si>
    <t>пос. Мелькомбината, д.37</t>
  </si>
  <si>
    <t>пос.Строителей, д.1</t>
  </si>
  <si>
    <t>пос.Строителей, д.2</t>
  </si>
  <si>
    <t>пос.Строителей, д.7</t>
  </si>
  <si>
    <t>пос.Строителей, д.8</t>
  </si>
  <si>
    <t>пос.Строителей, д.11</t>
  </si>
  <si>
    <t xml:space="preserve">пос.Строителей, д.12 </t>
  </si>
  <si>
    <t>пос.Строителей, д.62</t>
  </si>
  <si>
    <t>пос.Строителей, д.68</t>
  </si>
  <si>
    <t>ул. 30лет ВЛКСМ, д.21</t>
  </si>
  <si>
    <t>ул. 30лет ВЛКСМ, д.22</t>
  </si>
  <si>
    <t>ул. 30лет ВЛКСМ, д.25</t>
  </si>
  <si>
    <t>ул. 30лет ВЛКСМ, д.36</t>
  </si>
  <si>
    <t>ул. 30лет ВЛКСМ, д.38</t>
  </si>
  <si>
    <t>ул. 40 лет Октября, д.17</t>
  </si>
  <si>
    <t>ул. 40 лет Октября, д.19</t>
  </si>
  <si>
    <t>ул. 40 лет Октября, д.21</t>
  </si>
  <si>
    <t>ул. 40 лет Октября, д.29</t>
  </si>
  <si>
    <t>ул. 40 лет Октября, д.35/2</t>
  </si>
  <si>
    <t>ул. 40 лет Октября, дом 47</t>
  </si>
  <si>
    <t>ул. 40 лет Октября, дом 48</t>
  </si>
  <si>
    <t>ул. 40 лет Октября, д.51</t>
  </si>
  <si>
    <t>ул. 40 лет Октября, д.53</t>
  </si>
  <si>
    <t>ул. 40 лет Октября, д.55</t>
  </si>
  <si>
    <t>ул. 40 лет Октября, д.63</t>
  </si>
  <si>
    <t>ул. 40 лет Октября, д.63/1</t>
  </si>
  <si>
    <t>ул. 40 лет Октября, д.63/2</t>
  </si>
  <si>
    <t>ул. 40 лет Октября, д. 64</t>
  </si>
  <si>
    <t>ул. 40 лет Октября, д.70/1</t>
  </si>
  <si>
    <t>ул. 40 лет Октября, д.70/2</t>
  </si>
  <si>
    <t>ул. 40 лет Октября, д.76/1</t>
  </si>
  <si>
    <t>ул. 40 лет Октября, д.76/2</t>
  </si>
  <si>
    <t>ул. 40 лет Октября, д.80</t>
  </si>
  <si>
    <t>ул. 40 лет Октября, д.80/1</t>
  </si>
  <si>
    <t>ул. 40 лет Октября, д.80/2</t>
  </si>
  <si>
    <t>ул. 40 лет Октября, д.82</t>
  </si>
  <si>
    <t>ул. 40 лет Октября, д.84</t>
  </si>
  <si>
    <t>ул. 40 лет Октября, д.86</t>
  </si>
  <si>
    <t>ул. Бородинская, д.25</t>
  </si>
  <si>
    <t>ул. Бородинская, д.27</t>
  </si>
  <si>
    <t>ул. Восточная, д.8</t>
  </si>
  <si>
    <t>ул. Восточная, д.10</t>
  </si>
  <si>
    <t>ул. Енисейская, д.12</t>
  </si>
  <si>
    <t>ул. Красная, д.41</t>
  </si>
  <si>
    <t>ул. Крестьянская, д.20</t>
  </si>
  <si>
    <t>ул. Куйбышева, д.10</t>
  </si>
  <si>
    <t>ул. Куйбышева, д.12</t>
  </si>
  <si>
    <t>ул. Мира, д.4</t>
  </si>
  <si>
    <t>ул. Мира, д.15</t>
  </si>
  <si>
    <t>ул. Москвина, д.18</t>
  </si>
  <si>
    <t>ул. Москвина, д.20</t>
  </si>
  <si>
    <t>ул. Москвина, д.22</t>
  </si>
  <si>
    <t>ул. Москвина, д.24</t>
  </si>
  <si>
    <t>ул. Некрасова, д.47</t>
  </si>
  <si>
    <t>ул. Некрасова, д. 53</t>
  </si>
  <si>
    <t>ул. Николая Буды, д.10</t>
  </si>
  <si>
    <t>ул. Николая Буды, д.12</t>
  </si>
  <si>
    <t>ул. Николая Буды, д.14</t>
  </si>
  <si>
    <t>ул. Николая Буды, д.16</t>
  </si>
  <si>
    <t>ул. Николая Буды, д.28</t>
  </si>
  <si>
    <t xml:space="preserve">ул. СУ-24, д.18/1 </t>
  </si>
  <si>
    <t>частный сектор</t>
  </si>
  <si>
    <t>ул.Урицкого, д.20</t>
  </si>
  <si>
    <t>ул.Ушакова, д.7</t>
  </si>
  <si>
    <t>ул. Эйдемана , д.1</t>
  </si>
  <si>
    <t>ул. Эйдемана , д.3</t>
  </si>
  <si>
    <t>ул. Эйдемана , д.5</t>
  </si>
  <si>
    <t>ул. Цимлянская, д.1</t>
  </si>
  <si>
    <t>ул. Цимлянская, д.3</t>
  </si>
  <si>
    <t>ул. Шабалина, д.59</t>
  </si>
  <si>
    <t>ул. Шабалина, д.61</t>
  </si>
  <si>
    <t>ул. Шабалина, д.69</t>
  </si>
  <si>
    <t>ул. Шабалина, д.71</t>
  </si>
  <si>
    <t>ул.Ангарская д. 24</t>
  </si>
  <si>
    <t>пос. Ремзавода, д. 25</t>
  </si>
  <si>
    <t>ул. Совхозная, д. 1</t>
  </si>
  <si>
    <t>мкр.Стрижевой, квартал 3, д. 24</t>
  </si>
  <si>
    <t>ул. Революции д. 4</t>
  </si>
  <si>
    <t>ул. Революции д. 6</t>
  </si>
  <si>
    <t>мкр. МЖК, д.1</t>
  </si>
  <si>
    <t>мкр. МЖК, д.9</t>
  </si>
  <si>
    <t>мкр. МЖК д. 19</t>
  </si>
  <si>
    <t>ул. Парижской Коммуны, д.28</t>
  </si>
  <si>
    <t>ул. Парижской Коммуны, д.43</t>
  </si>
  <si>
    <t>ул. Парижской Коммуны, д.46</t>
  </si>
  <si>
    <t>ул. Парижской Коммуны, д.60</t>
  </si>
  <si>
    <t>ул. Парижской Коммуны, д.65</t>
  </si>
  <si>
    <t>ул.Краснопартизанская, д.68</t>
  </si>
  <si>
    <t>ул.Краснопартизанская, д.73</t>
  </si>
  <si>
    <t>ул.Краснопартизанская, д.73/1</t>
  </si>
  <si>
    <t>ул.Краснопартизанская, д.75</t>
  </si>
  <si>
    <t>ул.Краснопартизанская, д.96</t>
  </si>
  <si>
    <t>мкр. 4 Центральный, д.2</t>
  </si>
  <si>
    <t>мкр. 4 Центральный, д.16</t>
  </si>
  <si>
    <t>мкр. 4 Центральный, д.20</t>
  </si>
  <si>
    <t>мкр. 4 Центральный, д.30</t>
  </si>
  <si>
    <t>ул. Юбилейная, д.1</t>
  </si>
  <si>
    <t>ул. Юбилейная, д.6</t>
  </si>
  <si>
    <t>ул. Юбилейная, д.7</t>
  </si>
  <si>
    <t>мкр. Предмостный, д.13а</t>
  </si>
  <si>
    <t>ул. Московская, д. 16</t>
  </si>
  <si>
    <t>ул. Московская, д. 67/1</t>
  </si>
  <si>
    <t>ул. Московская, д. 73</t>
  </si>
  <si>
    <t>ул. Каландарашвили, 23</t>
  </si>
  <si>
    <t>ул. Каландарашвили, 34</t>
  </si>
  <si>
    <t>ул. Горького, 43</t>
  </si>
  <si>
    <t>ул. Коростелева, 17</t>
  </si>
  <si>
    <t>ул. Энергетиков, 7</t>
  </si>
  <si>
    <t>График проведения общих собраний граждан по участию в муниципальной программе по реализации мероприятий по благоустройству, направленных на формирование современной городской среды</t>
  </si>
  <si>
    <t>Привокзальная площадь г. Канска</t>
  </si>
  <si>
    <t>32.</t>
  </si>
  <si>
    <t>В рамках партийного проекта "Городская среда"</t>
  </si>
  <si>
    <t>УО, ТСЖ</t>
  </si>
  <si>
    <t>Отдел капитального строительства администрации г. Канска</t>
  </si>
  <si>
    <t>Придомовые территории города (МКД)</t>
  </si>
  <si>
    <t>Март-Апрель</t>
  </si>
  <si>
    <t>ул. 40 лет Октября, ул. Московская, ул. Гетоева</t>
  </si>
  <si>
    <t>28 Строительство пешеходных тротуаров</t>
  </si>
  <si>
    <t>Строительство пешеходных тротуаров</t>
  </si>
  <si>
    <t>33.</t>
  </si>
  <si>
    <t>29 Контроль восстановления благоустройства при проведении земельных работ</t>
  </si>
  <si>
    <t>30 Проведение месячников санитарной очистки на территории г. Канска</t>
  </si>
  <si>
    <t>31 Дорожные знаки</t>
  </si>
  <si>
    <t xml:space="preserve">32. Благоустройство мест захоронений </t>
  </si>
  <si>
    <t>33. Акарицидная обработка мест массового отдыха населения</t>
  </si>
  <si>
    <t>34. Благоустройство общественных мест города</t>
  </si>
  <si>
    <t>34.</t>
  </si>
  <si>
    <t>ул. им. Газеты "Власть Советов",2</t>
  </si>
  <si>
    <t>Территория города Канска</t>
  </si>
  <si>
    <t>ул. Горького, 48</t>
  </si>
  <si>
    <t>территория города Канска</t>
  </si>
  <si>
    <t xml:space="preserve">Контроль восстановления благоустройства при проведении земельных работ (восстановление асфальтового покрытия) </t>
  </si>
  <si>
    <t>дворов МКД</t>
  </si>
  <si>
    <t>1.от а/дороги на мкр.Солнечный до объездной а/дороги мкр. Солнечный в районе МАДОУ № 25                      2.ул. Новостройка (участок от магазина "Старт" до дома №13 в районе МАДОУ №50)                         3.мкр. 5-й в/городок (от конечной остановки автобуса маршрута №8 до МКД в районе МАДОУ №7)              4.ул. Муромская (от ул.Герцена до МЖК в районе СОШ №3)                   5.ул.Крестьянская (от ул. Москвина до ул. Мира в районе СОШ №2)           6.ул. Ангарская (от ул. Волгодонская до ул. Текстильная в районе ООШ №20)                               7.пер. Тарайский (от пер. Складской до ул. Элеваторная в районе ООШ №9)</t>
  </si>
  <si>
    <t>Грейдерование дорог улично-дорожной сети г. Канска без добавления новых материалов</t>
  </si>
  <si>
    <t>тыс.м2</t>
  </si>
  <si>
    <t>Грейдерование дорог улично-дорожной сети г. Канска с добавлением новых материалов</t>
  </si>
  <si>
    <t>ООО "КрайДЭО" и ООО "ПТС РД"</t>
  </si>
  <si>
    <t>35. Нанесение горизонтальной дорожной разметки</t>
  </si>
  <si>
    <t>35.</t>
  </si>
  <si>
    <t>км</t>
  </si>
  <si>
    <t>Нанесение горизонтальной дорожной разметки на пешеходных переходах</t>
  </si>
  <si>
    <t xml:space="preserve">Нанесение горизонтальной дорожной разметки </t>
  </si>
  <si>
    <t>Сентябрь-Октябрь</t>
  </si>
  <si>
    <t>п/п</t>
  </si>
  <si>
    <t>Наименование улицы</t>
  </si>
  <si>
    <t>S</t>
  </si>
  <si>
    <t>ремонта</t>
  </si>
  <si>
    <t>(м2)</t>
  </si>
  <si>
    <t>Ул.Ленина</t>
  </si>
  <si>
    <t>Ул.Московская</t>
  </si>
  <si>
    <t>У л.Парижской коммуны</t>
  </si>
  <si>
    <t>Мост через р.Кан</t>
  </si>
  <si>
    <t>Ул.Каландарашвили</t>
  </si>
  <si>
    <t>Ул.Герцена</t>
  </si>
  <si>
    <t>Ул.Котляра</t>
  </si>
  <si>
    <t>Ул.Власть советов</t>
  </si>
  <si>
    <t>а/д на Солнечный</t>
  </si>
  <si>
    <t>Ул .Пролетарская</t>
  </si>
  <si>
    <t>Ул.Яковенко</t>
  </si>
  <si>
    <t>Тасеевский тракт</t>
  </si>
  <si>
    <t>Ул.Шоссейная</t>
  </si>
  <si>
    <t>Ул.Ремзаводская</t>
  </si>
  <si>
    <t>Ул.Текстильная</t>
  </si>
  <si>
    <t>Ул. Целинная</t>
  </si>
  <si>
    <t>Пер. Индустриальный</t>
  </si>
  <si>
    <t>Ул.Эйдемана</t>
  </si>
  <si>
    <t>Ул.Г аражная</t>
  </si>
  <si>
    <t>Ул.Краевая</t>
  </si>
  <si>
    <t>Ул.Н.Буды</t>
  </si>
  <si>
    <t>У л.Некрасова</t>
  </si>
  <si>
    <t>ГРАФИК                                                                                                         производства ямочного ремонта                                                                    на 2017 год</t>
  </si>
  <si>
    <t>10. Вырубка деревьев и выкорчевка пней</t>
  </si>
  <si>
    <t>12. Обрезка деревьев и кустарника, стрижка кустарника</t>
  </si>
  <si>
    <t>Стрижкаа живой изгороди</t>
  </si>
  <si>
    <t>ООО "ФОРТ"</t>
  </si>
  <si>
    <t>Инициативные жители</t>
  </si>
  <si>
    <t>Бархатцы оранжевые высокорослые                    h=60-90cм.</t>
  </si>
  <si>
    <t>Георгины однолетняя  смесь</t>
  </si>
  <si>
    <t>Городские клумбы города, скверы, транспортное кольцо</t>
  </si>
  <si>
    <t>Июнь-Сентябрь</t>
  </si>
  <si>
    <t>Июнь, Август</t>
  </si>
  <si>
    <t xml:space="preserve">Глубокая обрезка деревьев и кустарников </t>
  </si>
  <si>
    <t>Формовочная обрезка</t>
  </si>
  <si>
    <t xml:space="preserve">Скашивние травы перед проведением дня города </t>
  </si>
  <si>
    <t>о. Красный огородник</t>
  </si>
  <si>
    <t xml:space="preserve">ИП Туркот </t>
  </si>
  <si>
    <t>Места общего пользования</t>
  </si>
  <si>
    <t>В рамках программы "Формирование современной городской среды"</t>
  </si>
  <si>
    <t>Планируемые места для благоустройства (скверы, парки в кол-ве 21 шт)</t>
  </si>
  <si>
    <t>2018-2022 гг</t>
  </si>
  <si>
    <t>памятник Краевого значения "Сосновый бор в г. Канске"</t>
  </si>
  <si>
    <t>1. Приобретение саженцев деревьев для посадок деревьев на общественных территориях</t>
  </si>
  <si>
    <t>Общественные территории (парки , скверы)</t>
  </si>
  <si>
    <t>Ломова</t>
  </si>
  <si>
    <t>Назарчук</t>
  </si>
  <si>
    <t>МСК Траснпорт-Восток</t>
  </si>
  <si>
    <t>Велищенко Н.</t>
  </si>
  <si>
    <t>Администрация г. Канска, ГО и ЧС, ТОС</t>
  </si>
  <si>
    <t>Городские кладбища (ул. Красная Иланка, №104; ул. Николенко, № 2А; ул. Окружная, № 68; ул. Санаторная, № 2А; ул. Муромская, № 20.   )</t>
  </si>
  <si>
    <t>Иванов Ю.Н., Назарчук М.С.</t>
  </si>
  <si>
    <t>ул. Московская, 11/1</t>
  </si>
  <si>
    <t>Выкорчевка пней</t>
  </si>
  <si>
    <t>Перевозчики. Канское ПАТП</t>
  </si>
  <si>
    <t>Работа с жителями частных домов в части исполнения правил благоустройства МО  г. Канск</t>
  </si>
  <si>
    <t>Разборка ветхих и аварийных домов</t>
  </si>
  <si>
    <t>36. Разборка ветхих и аварийных домов</t>
  </si>
  <si>
    <t xml:space="preserve">ООО «Красинж», </t>
  </si>
  <si>
    <t>Пос. Строителей</t>
  </si>
  <si>
    <t>Ул. Краевая д.100</t>
  </si>
  <si>
    <t xml:space="preserve">Ул. Тарайская </t>
  </si>
  <si>
    <t>Ул. Кирпичная</t>
  </si>
  <si>
    <t>Пер. Кривой</t>
  </si>
  <si>
    <t>Ул. Гаражная (Юго-Западный); г. Канск, ул. Шабалина (в районе маг. Светофор) Юго-Зап. 1,2 км.  (ПОРОХОВУШКА) ул. ГАРАЖНАЯ (инт.карта 170226-798, 170202-110, 170320-592)</t>
  </si>
  <si>
    <t xml:space="preserve">Ул. Дальная </t>
  </si>
  <si>
    <t>пос. Дальний (инт.карта 170219-966</t>
  </si>
  <si>
    <t>Ул. Коллективная</t>
  </si>
  <si>
    <t>Ул. 1 Мая</t>
  </si>
  <si>
    <t>Пер. Кооперации</t>
  </si>
  <si>
    <t>Пер. Подгорный</t>
  </si>
  <si>
    <t>Пер. Озерный</t>
  </si>
  <si>
    <t>Ул. Бограда (в конце улицы)</t>
  </si>
  <si>
    <t>Ул. Красной Армии</t>
  </si>
  <si>
    <t>Ул. Матросская</t>
  </si>
  <si>
    <t>Ул. Залесная (пер. Дачный)</t>
  </si>
  <si>
    <t>В районе аэропорта</t>
  </si>
  <si>
    <t>Северо-Западный пром. Район (г. Канск, Северо-Западный промышленный район (инт.карта 170218-708)</t>
  </si>
  <si>
    <t>Ул. Транзитная (рядом с городской свалкой)</t>
  </si>
  <si>
    <t>Остров Восточный</t>
  </si>
  <si>
    <t>ул. Шабалина (в районе маг. Светофор) Юго-Зап. 1,2 км.  (ПОРОХОВУШКА) ул. ГАРАЖНАЯ (инт.карта 170226-798, 170202-110, 170320-592)</t>
  </si>
  <si>
    <t>ГОРОДСКАЯ СВАЛКА (ликвидировать свалку бытовых и производственных отходов, расположенную на земельном участке в кадастровом квартале 24:51:0101009 с определенным контуром координат на местности, в районе мкр. Сосновый г. Канска на расстоянии 1700 метров в восточном направлении от автозаправочной станции № 88 филиала "Восточный" ОАО "Красноярскнефтепродукт", находящейся по тадресу: г.Канск, ул. Муромская, 11 и 400 метров в северном направлении от объездной автодороги М-53, провести рекультивацию данного земельного участка)</t>
  </si>
  <si>
    <t>Северо-Западный промышленный район (инт.карта 170218-708)</t>
  </si>
  <si>
    <t>м2/м.п.</t>
  </si>
  <si>
    <t>11664/1515</t>
  </si>
  <si>
    <t>пос. Мелькомбината д.д. 26, 3, Рабочий городок д.д. 6, 9, ул. Енисейская д. 2, ул. Восточная д.д. 7, 9, ул. Урицкого д. 49/1, ул. Гавань д.д. 19, 33, ул. Кирова д. 26</t>
  </si>
  <si>
    <t>УО и организации, имеющие лицензию на вывоз ТКО</t>
  </si>
  <si>
    <t>информация по состоянию на II квартал 2017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</si>
</sst>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[$-FC19]d\ mmmm\ yyyy\ &quot;г.&quot;"/>
    <numFmt numFmtId="187" formatCode="[$-419]mmmm\ yyyy;@"/>
    <numFmt numFmtId="188" formatCode="#,##0.0"/>
    <numFmt numFmtId="189" formatCode="#,##0.000"/>
    <numFmt numFmtId="190" formatCode="#,##0.0000"/>
  </numFmts>
  <fonts count="10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3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sz val="9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5"/>
      <color indexed="8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rgb="FF7030A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7030A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0"/>
      <name val="Times New Roman"/>
      <family val="1"/>
    </font>
    <font>
      <b/>
      <i/>
      <sz val="12"/>
      <color theme="1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Times New Roman"/>
      <family val="1"/>
    </font>
    <font>
      <sz val="5"/>
      <color rgb="FF000000"/>
      <name val="Courier New"/>
      <family val="3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8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4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0" fontId="84" fillId="0" borderId="10" xfId="0" applyFont="1" applyFill="1" applyBorder="1" applyAlignment="1">
      <alignment horizontal="left" vertical="center"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86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84" fillId="32" borderId="0" xfId="0" applyFont="1" applyFill="1" applyAlignment="1">
      <alignment/>
    </xf>
    <xf numFmtId="0" fontId="89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7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1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/>
    </xf>
    <xf numFmtId="0" fontId="84" fillId="0" borderId="10" xfId="0" applyFont="1" applyBorder="1" applyAlignment="1">
      <alignment wrapText="1"/>
    </xf>
    <xf numFmtId="0" fontId="84" fillId="32" borderId="10" xfId="0" applyFont="1" applyFill="1" applyBorder="1" applyAlignment="1">
      <alignment wrapText="1"/>
    </xf>
    <xf numFmtId="0" fontId="8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9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84" fillId="0" borderId="12" xfId="0" applyFont="1" applyFill="1" applyBorder="1" applyAlignment="1">
      <alignment wrapText="1"/>
    </xf>
    <xf numFmtId="0" fontId="84" fillId="0" borderId="10" xfId="0" applyFont="1" applyFill="1" applyBorder="1" applyAlignment="1">
      <alignment wrapText="1"/>
    </xf>
    <xf numFmtId="0" fontId="84" fillId="0" borderId="13" xfId="0" applyFont="1" applyBorder="1" applyAlignment="1">
      <alignment wrapText="1"/>
    </xf>
    <xf numFmtId="0" fontId="84" fillId="0" borderId="11" xfId="0" applyFont="1" applyBorder="1" applyAlignment="1">
      <alignment wrapText="1"/>
    </xf>
    <xf numFmtId="0" fontId="84" fillId="0" borderId="12" xfId="0" applyFont="1" applyBorder="1" applyAlignment="1">
      <alignment wrapText="1"/>
    </xf>
    <xf numFmtId="0" fontId="84" fillId="0" borderId="1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left" wrapText="1"/>
    </xf>
    <xf numFmtId="0" fontId="94" fillId="0" borderId="13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94" fillId="0" borderId="12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4" fillId="0" borderId="13" xfId="0" applyFont="1" applyBorder="1" applyAlignment="1">
      <alignment horizontal="left" wrapText="1"/>
    </xf>
    <xf numFmtId="0" fontId="3" fillId="32" borderId="11" xfId="0" applyFont="1" applyFill="1" applyBorder="1" applyAlignment="1">
      <alignment wrapText="1"/>
    </xf>
    <xf numFmtId="0" fontId="94" fillId="0" borderId="10" xfId="0" applyFont="1" applyFill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94" fillId="32" borderId="10" xfId="0" applyFont="1" applyFill="1" applyBorder="1" applyAlignment="1">
      <alignment horizontal="center" vertical="center" wrapText="1"/>
    </xf>
    <xf numFmtId="0" fontId="94" fillId="32" borderId="10" xfId="0" applyFont="1" applyFill="1" applyBorder="1" applyAlignment="1">
      <alignment horizontal="left" vertical="center"/>
    </xf>
    <xf numFmtId="0" fontId="94" fillId="32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horizontal="left" vertical="center"/>
    </xf>
    <xf numFmtId="0" fontId="13" fillId="32" borderId="11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3" fontId="18" fillId="32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96" fillId="0" borderId="10" xfId="0" applyFont="1" applyFill="1" applyBorder="1" applyAlignment="1">
      <alignment/>
    </xf>
    <xf numFmtId="0" fontId="9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8" fillId="32" borderId="11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/>
    </xf>
    <xf numFmtId="0" fontId="13" fillId="32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center" vertical="center"/>
    </xf>
    <xf numFmtId="0" fontId="94" fillId="32" borderId="11" xfId="0" applyFont="1" applyFill="1" applyBorder="1" applyAlignment="1">
      <alignment vertical="center" wrapText="1"/>
    </xf>
    <xf numFmtId="0" fontId="94" fillId="32" borderId="10" xfId="0" applyFont="1" applyFill="1" applyBorder="1" applyAlignment="1">
      <alignment horizontal="left" vertical="center" wrapText="1"/>
    </xf>
    <xf numFmtId="0" fontId="94" fillId="32" borderId="10" xfId="0" applyFont="1" applyFill="1" applyBorder="1" applyAlignment="1">
      <alignment vertical="center"/>
    </xf>
    <xf numFmtId="17" fontId="94" fillId="32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vertical="center"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49" fontId="13" fillId="32" borderId="11" xfId="0" applyNumberFormat="1" applyFont="1" applyFill="1" applyBorder="1" applyAlignment="1">
      <alignment horizontal="left" vertical="center"/>
    </xf>
    <xf numFmtId="49" fontId="13" fillId="32" borderId="10" xfId="0" applyNumberFormat="1" applyFont="1" applyFill="1" applyBorder="1" applyAlignment="1">
      <alignment horizontal="left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84" fontId="18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wrapText="1"/>
    </xf>
    <xf numFmtId="0" fontId="95" fillId="0" borderId="11" xfId="0" applyFont="1" applyFill="1" applyBorder="1" applyAlignment="1">
      <alignment/>
    </xf>
    <xf numFmtId="0" fontId="95" fillId="0" borderId="10" xfId="0" applyFont="1" applyFill="1" applyBorder="1" applyAlignment="1">
      <alignment horizontal="left" wrapText="1"/>
    </xf>
    <xf numFmtId="0" fontId="95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 wrapText="1"/>
    </xf>
    <xf numFmtId="0" fontId="95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89" fillId="32" borderId="10" xfId="0" applyFont="1" applyFill="1" applyBorder="1" applyAlignment="1">
      <alignment horizontal="center" vertical="center" wrapText="1"/>
    </xf>
    <xf numFmtId="0" fontId="97" fillId="32" borderId="0" xfId="0" applyFont="1" applyFill="1" applyAlignment="1">
      <alignment/>
    </xf>
    <xf numFmtId="0" fontId="97" fillId="32" borderId="0" xfId="0" applyFont="1" applyFill="1" applyAlignment="1">
      <alignment wrapText="1"/>
    </xf>
    <xf numFmtId="0" fontId="97" fillId="32" borderId="0" xfId="0" applyFont="1" applyFill="1" applyBorder="1" applyAlignment="1">
      <alignment/>
    </xf>
    <xf numFmtId="0" fontId="97" fillId="32" borderId="0" xfId="0" applyFont="1" applyFill="1" applyBorder="1" applyAlignment="1">
      <alignment wrapText="1"/>
    </xf>
    <xf numFmtId="0" fontId="97" fillId="32" borderId="0" xfId="0" applyFont="1" applyFill="1" applyAlignment="1">
      <alignment horizontal="left"/>
    </xf>
    <xf numFmtId="0" fontId="98" fillId="0" borderId="12" xfId="0" applyFont="1" applyBorder="1" applyAlignment="1">
      <alignment horizontal="center" wrapText="1"/>
    </xf>
    <xf numFmtId="0" fontId="84" fillId="0" borderId="13" xfId="0" applyFont="1" applyBorder="1" applyAlignment="1">
      <alignment horizontal="left" wrapText="1"/>
    </xf>
    <xf numFmtId="0" fontId="84" fillId="0" borderId="0" xfId="0" applyFont="1" applyBorder="1" applyAlignment="1">
      <alignment/>
    </xf>
    <xf numFmtId="0" fontId="98" fillId="0" borderId="10" xfId="0" applyFont="1" applyBorder="1" applyAlignment="1">
      <alignment horizontal="center" wrapText="1"/>
    </xf>
    <xf numFmtId="0" fontId="84" fillId="0" borderId="11" xfId="0" applyFont="1" applyBorder="1" applyAlignment="1">
      <alignment horizontal="left" wrapText="1"/>
    </xf>
    <xf numFmtId="0" fontId="3" fillId="32" borderId="12" xfId="0" applyFont="1" applyFill="1" applyBorder="1" applyAlignment="1">
      <alignment wrapText="1"/>
    </xf>
    <xf numFmtId="0" fontId="92" fillId="33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9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98" fillId="32" borderId="10" xfId="0" applyFont="1" applyFill="1" applyBorder="1" applyAlignment="1">
      <alignment horizontal="center" wrapText="1"/>
    </xf>
    <xf numFmtId="0" fontId="84" fillId="32" borderId="11" xfId="0" applyFont="1" applyFill="1" applyBorder="1" applyAlignment="1">
      <alignment horizontal="left" wrapText="1"/>
    </xf>
    <xf numFmtId="0" fontId="84" fillId="32" borderId="11" xfId="0" applyFont="1" applyFill="1" applyBorder="1" applyAlignment="1">
      <alignment wrapText="1"/>
    </xf>
    <xf numFmtId="0" fontId="8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4" fillId="32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32" borderId="12" xfId="0" applyFont="1" applyFill="1" applyBorder="1" applyAlignment="1">
      <alignment horizontal="left" wrapText="1"/>
    </xf>
    <xf numFmtId="0" fontId="84" fillId="32" borderId="12" xfId="0" applyFont="1" applyFill="1" applyBorder="1" applyAlignment="1">
      <alignment wrapText="1"/>
    </xf>
    <xf numFmtId="0" fontId="84" fillId="0" borderId="10" xfId="0" applyFont="1" applyBorder="1" applyAlignment="1">
      <alignment horizontal="left" wrapText="1"/>
    </xf>
    <xf numFmtId="0" fontId="84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93" fillId="32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8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0" fillId="0" borderId="0" xfId="0" applyFont="1" applyAlignment="1">
      <alignment horizontal="right" wrapText="1"/>
    </xf>
    <xf numFmtId="0" fontId="7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wrapText="1"/>
    </xf>
    <xf numFmtId="0" fontId="5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21" fillId="0" borderId="18" xfId="0" applyFont="1" applyFill="1" applyBorder="1" applyAlignment="1">
      <alignment wrapText="1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101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4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3" fillId="0" borderId="10" xfId="0" applyFont="1" applyBorder="1" applyAlignment="1">
      <alignment/>
    </xf>
    <xf numFmtId="0" fontId="18" fillId="32" borderId="18" xfId="0" applyFont="1" applyFill="1" applyBorder="1" applyAlignment="1">
      <alignment horizontal="center" wrapText="1"/>
    </xf>
    <xf numFmtId="0" fontId="13" fillId="32" borderId="19" xfId="0" applyFont="1" applyFill="1" applyBorder="1" applyAlignment="1">
      <alignment horizontal="left" wrapText="1"/>
    </xf>
    <xf numFmtId="0" fontId="94" fillId="32" borderId="18" xfId="0" applyFont="1" applyFill="1" applyBorder="1" applyAlignment="1">
      <alignment wrapText="1"/>
    </xf>
    <xf numFmtId="0" fontId="94" fillId="0" borderId="19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14" xfId="0" applyFont="1" applyFill="1" applyBorder="1" applyAlignment="1">
      <alignment wrapText="1"/>
    </xf>
    <xf numFmtId="0" fontId="23" fillId="32" borderId="10" xfId="0" applyFont="1" applyFill="1" applyBorder="1" applyAlignment="1">
      <alignment horizontal="center" wrapText="1"/>
    </xf>
    <xf numFmtId="0" fontId="91" fillId="32" borderId="10" xfId="0" applyFont="1" applyFill="1" applyBorder="1" applyAlignment="1">
      <alignment vertical="center" wrapText="1"/>
    </xf>
    <xf numFmtId="0" fontId="94" fillId="32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94" fillId="32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94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10" xfId="0" applyFont="1" applyBorder="1" applyAlignment="1">
      <alignment horizontal="justify" vertical="center"/>
    </xf>
    <xf numFmtId="0" fontId="12" fillId="0" borderId="2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84" fillId="32" borderId="10" xfId="0" applyFont="1" applyFill="1" applyBorder="1" applyAlignment="1">
      <alignment horizontal="left" wrapText="1"/>
    </xf>
    <xf numFmtId="0" fontId="93" fillId="32" borderId="0" xfId="0" applyFont="1" applyFill="1" applyAlignment="1">
      <alignment/>
    </xf>
    <xf numFmtId="0" fontId="16" fillId="32" borderId="11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/>
    </xf>
    <xf numFmtId="0" fontId="94" fillId="0" borderId="13" xfId="0" applyFont="1" applyBorder="1" applyAlignment="1">
      <alignment horizontal="center" wrapText="1"/>
    </xf>
    <xf numFmtId="0" fontId="1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02" fillId="32" borderId="0" xfId="0" applyFont="1" applyFill="1" applyAlignment="1">
      <alignment/>
    </xf>
    <xf numFmtId="0" fontId="102" fillId="0" borderId="0" xfId="0" applyFont="1" applyFill="1" applyAlignment="1">
      <alignment/>
    </xf>
    <xf numFmtId="0" fontId="94" fillId="0" borderId="10" xfId="0" applyFont="1" applyFill="1" applyBorder="1" applyAlignment="1">
      <alignment wrapText="1"/>
    </xf>
    <xf numFmtId="0" fontId="94" fillId="0" borderId="10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27" fillId="35" borderId="2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00" fillId="0" borderId="10" xfId="0" applyFont="1" applyBorder="1" applyAlignment="1">
      <alignment horizontal="center" vertical="center" wrapText="1"/>
    </xf>
    <xf numFmtId="0" fontId="100" fillId="3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100" fillId="0" borderId="10" xfId="0" applyFont="1" applyBorder="1" applyAlignment="1">
      <alignment/>
    </xf>
    <xf numFmtId="14" fontId="100" fillId="0" borderId="10" xfId="0" applyNumberFormat="1" applyFont="1" applyBorder="1" applyAlignment="1">
      <alignment/>
    </xf>
    <xf numFmtId="14" fontId="100" fillId="32" borderId="10" xfId="0" applyNumberFormat="1" applyFont="1" applyFill="1" applyBorder="1" applyAlignment="1">
      <alignment wrapText="1"/>
    </xf>
    <xf numFmtId="0" fontId="100" fillId="0" borderId="10" xfId="0" applyFont="1" applyBorder="1" applyAlignment="1">
      <alignment horizontal="center"/>
    </xf>
    <xf numFmtId="0" fontId="100" fillId="32" borderId="10" xfId="0" applyFont="1" applyFill="1" applyBorder="1" applyAlignment="1">
      <alignment horizontal="center" wrapText="1"/>
    </xf>
    <xf numFmtId="14" fontId="100" fillId="0" borderId="10" xfId="0" applyNumberFormat="1" applyFont="1" applyBorder="1" applyAlignment="1">
      <alignment horizontal="center"/>
    </xf>
    <xf numFmtId="14" fontId="100" fillId="32" borderId="10" xfId="0" applyNumberFormat="1" applyFont="1" applyFill="1" applyBorder="1" applyAlignment="1">
      <alignment horizontal="center" wrapText="1"/>
    </xf>
    <xf numFmtId="14" fontId="100" fillId="32" borderId="10" xfId="0" applyNumberFormat="1" applyFont="1" applyFill="1" applyBorder="1" applyAlignment="1">
      <alignment/>
    </xf>
    <xf numFmtId="14" fontId="100" fillId="0" borderId="10" xfId="0" applyNumberFormat="1" applyFont="1" applyBorder="1" applyAlignment="1">
      <alignment horizontal="right" vertical="center"/>
    </xf>
    <xf numFmtId="14" fontId="100" fillId="0" borderId="10" xfId="0" applyNumberFormat="1" applyFont="1" applyBorder="1" applyAlignment="1">
      <alignment horizontal="right"/>
    </xf>
    <xf numFmtId="14" fontId="100" fillId="32" borderId="10" xfId="0" applyNumberFormat="1" applyFont="1" applyFill="1" applyBorder="1" applyAlignment="1">
      <alignment horizontal="right" wrapText="1"/>
    </xf>
    <xf numFmtId="0" fontId="9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100" fillId="32" borderId="0" xfId="0" applyFont="1" applyFill="1" applyBorder="1" applyAlignment="1">
      <alignment wrapText="1"/>
    </xf>
    <xf numFmtId="0" fontId="98" fillId="0" borderId="10" xfId="0" applyFont="1" applyBorder="1" applyAlignment="1">
      <alignment wrapText="1"/>
    </xf>
    <xf numFmtId="14" fontId="100" fillId="32" borderId="0" xfId="0" applyNumberFormat="1" applyFont="1" applyFill="1" applyAlignment="1">
      <alignment wrapText="1"/>
    </xf>
    <xf numFmtId="0" fontId="100" fillId="32" borderId="10" xfId="0" applyFont="1" applyFill="1" applyBorder="1" applyAlignment="1">
      <alignment/>
    </xf>
    <xf numFmtId="0" fontId="92" fillId="32" borderId="10" xfId="0" applyFont="1" applyFill="1" applyBorder="1" applyAlignment="1">
      <alignment/>
    </xf>
    <xf numFmtId="0" fontId="84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04" fillId="36" borderId="25" xfId="0" applyFont="1" applyFill="1" applyBorder="1" applyAlignment="1">
      <alignment horizontal="center" vertical="center" wrapText="1"/>
    </xf>
    <xf numFmtId="0" fontId="105" fillId="36" borderId="26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left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5" fillId="36" borderId="28" xfId="0" applyFont="1" applyFill="1" applyBorder="1" applyAlignment="1">
      <alignment horizontal="center" vertical="center" wrapText="1"/>
    </xf>
    <xf numFmtId="0" fontId="106" fillId="36" borderId="2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6" borderId="26" xfId="0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107" fillId="32" borderId="10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1" fontId="84" fillId="32" borderId="12" xfId="0" applyNumberFormat="1" applyFont="1" applyFill="1" applyBorder="1" applyAlignment="1">
      <alignment horizontal="center" vertical="center"/>
    </xf>
    <xf numFmtId="1" fontId="84" fillId="32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 wrapText="1"/>
    </xf>
    <xf numFmtId="4" fontId="84" fillId="32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horizontal="justify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07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36" borderId="10" xfId="0" applyFont="1" applyFill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vertical="center" wrapText="1"/>
    </xf>
    <xf numFmtId="4" fontId="13" fillId="32" borderId="10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wrapText="1"/>
    </xf>
    <xf numFmtId="0" fontId="13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/>
    </xf>
    <xf numFmtId="187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16" fontId="3" fillId="32" borderId="10" xfId="0" applyNumberFormat="1" applyFont="1" applyFill="1" applyBorder="1" applyAlignment="1">
      <alignment horizontal="left" vertical="center" wrapText="1"/>
    </xf>
    <xf numFmtId="49" fontId="13" fillId="32" borderId="10" xfId="0" applyNumberFormat="1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vertical="center" wrapText="1"/>
    </xf>
    <xf numFmtId="0" fontId="19" fillId="0" borderId="1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wrapText="1"/>
    </xf>
    <xf numFmtId="0" fontId="100" fillId="0" borderId="10" xfId="0" applyFont="1" applyBorder="1" applyAlignment="1">
      <alignment horizontal="center" vertical="center" wrapText="1"/>
    </xf>
    <xf numFmtId="0" fontId="105" fillId="36" borderId="27" xfId="0" applyFont="1" applyFill="1" applyBorder="1" applyAlignment="1">
      <alignment horizontal="center" vertical="center" wrapText="1"/>
    </xf>
    <xf numFmtId="0" fontId="105" fillId="36" borderId="30" xfId="0" applyFont="1" applyFill="1" applyBorder="1" applyAlignment="1">
      <alignment horizontal="center" vertical="center" wrapText="1"/>
    </xf>
    <xf numFmtId="0" fontId="105" fillId="36" borderId="31" xfId="0" applyFont="1" applyFill="1" applyBorder="1" applyAlignment="1">
      <alignment horizontal="center" vertical="center" wrapText="1"/>
    </xf>
    <xf numFmtId="0" fontId="105" fillId="36" borderId="28" xfId="0" applyFont="1" applyFill="1" applyBorder="1" applyAlignment="1">
      <alignment horizontal="center" vertical="center" wrapText="1"/>
    </xf>
    <xf numFmtId="0" fontId="105" fillId="36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92" fillId="0" borderId="15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10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0" fillId="0" borderId="0" xfId="0" applyFont="1" applyAlignment="1">
      <alignment horizontal="right"/>
    </xf>
    <xf numFmtId="0" fontId="92" fillId="0" borderId="0" xfId="0" applyFont="1" applyAlignment="1">
      <alignment horizontal="center" wrapText="1"/>
    </xf>
    <xf numFmtId="0" fontId="92" fillId="0" borderId="20" xfId="0" applyFont="1" applyBorder="1" applyAlignment="1">
      <alignment horizontal="center" wrapText="1"/>
    </xf>
    <xf numFmtId="0" fontId="74" fillId="0" borderId="20" xfId="0" applyFont="1" applyBorder="1" applyAlignment="1">
      <alignment horizontal="center" wrapText="1"/>
    </xf>
    <xf numFmtId="0" fontId="100" fillId="0" borderId="0" xfId="0" applyFont="1" applyAlignment="1">
      <alignment horizontal="center"/>
    </xf>
    <xf numFmtId="0" fontId="2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/>
    </xf>
    <xf numFmtId="0" fontId="93" fillId="32" borderId="0" xfId="0" applyFont="1" applyFill="1" applyBorder="1" applyAlignment="1">
      <alignment horizontal="center" wrapText="1"/>
    </xf>
    <xf numFmtId="0" fontId="93" fillId="32" borderId="19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left" vertical="center" wrapText="1"/>
    </xf>
    <xf numFmtId="184" fontId="13" fillId="32" borderId="10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184" fontId="13" fillId="32" borderId="12" xfId="0" applyNumberFormat="1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184" fontId="13" fillId="32" borderId="15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94" fillId="32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X343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9.00390625" defaultRowHeight="12.75"/>
  <cols>
    <col min="1" max="1" width="5.00390625" style="59" customWidth="1"/>
    <col min="2" max="2" width="5.125" style="60" customWidth="1"/>
    <col min="3" max="3" width="29.25390625" style="227" customWidth="1"/>
    <col min="4" max="4" width="27.375" style="124" customWidth="1"/>
    <col min="5" max="5" width="4.625" style="125" customWidth="1"/>
    <col min="6" max="6" width="12.625" style="126" customWidth="1"/>
    <col min="7" max="7" width="14.75390625" style="123" customWidth="1"/>
    <col min="8" max="8" width="13.75390625" style="123" customWidth="1"/>
    <col min="9" max="9" width="14.125" style="125" customWidth="1"/>
    <col min="10" max="10" width="16.625" style="125" customWidth="1"/>
    <col min="11" max="11" width="18.875" style="127" customWidth="1"/>
    <col min="12" max="12" width="6.875" style="125" customWidth="1"/>
    <col min="13" max="14" width="12.375" style="125" customWidth="1"/>
    <col min="15" max="15" width="19.25390625" style="125" customWidth="1"/>
    <col min="16" max="16" width="17.25390625" style="125" customWidth="1"/>
    <col min="17" max="17" width="1.75390625" style="8" customWidth="1"/>
    <col min="18" max="18" width="1.875" style="1" customWidth="1"/>
    <col min="19" max="19" width="17.375" style="1" customWidth="1"/>
    <col min="20" max="20" width="1.875" style="1" customWidth="1"/>
    <col min="21" max="23" width="1.625" style="1" customWidth="1"/>
    <col min="24" max="16384" width="9.125" style="1" customWidth="1"/>
  </cols>
  <sheetData>
    <row r="1" ht="12.75">
      <c r="C1" s="123"/>
    </row>
    <row r="2" spans="1:17" s="14" customFormat="1" ht="18.75">
      <c r="A2" s="61"/>
      <c r="B2" s="62"/>
      <c r="C2" s="128" t="s">
        <v>2675</v>
      </c>
      <c r="D2" s="129"/>
      <c r="E2" s="128"/>
      <c r="F2" s="128"/>
      <c r="G2" s="130"/>
      <c r="H2" s="131"/>
      <c r="I2" s="130"/>
      <c r="J2" s="130"/>
      <c r="K2" s="128"/>
      <c r="L2" s="130"/>
      <c r="M2" s="128"/>
      <c r="N2" s="128"/>
      <c r="O2" s="130"/>
      <c r="P2" s="130"/>
      <c r="Q2" s="15"/>
    </row>
    <row r="3" spans="1:17" s="12" customFormat="1" ht="12.75">
      <c r="A3" s="59"/>
      <c r="B3" s="63"/>
      <c r="C3" s="131"/>
      <c r="D3" s="132"/>
      <c r="E3" s="130"/>
      <c r="F3" s="130"/>
      <c r="G3" s="131"/>
      <c r="H3" s="131"/>
      <c r="I3" s="130"/>
      <c r="J3" s="130"/>
      <c r="K3" s="129"/>
      <c r="L3" s="130"/>
      <c r="M3" s="130"/>
      <c r="N3" s="130"/>
      <c r="O3" s="130"/>
      <c r="P3" s="130"/>
      <c r="Q3" s="16"/>
    </row>
    <row r="4" spans="1:17" s="121" customFormat="1" ht="12.75" customHeight="1">
      <c r="A4" s="119"/>
      <c r="B4" s="119"/>
      <c r="C4" s="459" t="s">
        <v>0</v>
      </c>
      <c r="D4" s="454" t="s">
        <v>1</v>
      </c>
      <c r="E4" s="461" t="s">
        <v>91</v>
      </c>
      <c r="F4" s="460" t="s">
        <v>60</v>
      </c>
      <c r="G4" s="460"/>
      <c r="H4" s="460"/>
      <c r="I4" s="452" t="s">
        <v>155</v>
      </c>
      <c r="J4" s="452" t="s">
        <v>354</v>
      </c>
      <c r="K4" s="454" t="s">
        <v>89</v>
      </c>
      <c r="L4" s="454" t="s">
        <v>126</v>
      </c>
      <c r="M4" s="454" t="s">
        <v>153</v>
      </c>
      <c r="N4" s="454" t="s">
        <v>154</v>
      </c>
      <c r="O4" s="461" t="s">
        <v>90</v>
      </c>
      <c r="P4" s="454" t="s">
        <v>137</v>
      </c>
      <c r="Q4" s="120"/>
    </row>
    <row r="5" spans="1:17" s="121" customFormat="1" ht="36">
      <c r="A5" s="458" t="s">
        <v>100</v>
      </c>
      <c r="B5" s="458"/>
      <c r="C5" s="459"/>
      <c r="D5" s="454"/>
      <c r="E5" s="462"/>
      <c r="F5" s="133" t="s">
        <v>2</v>
      </c>
      <c r="G5" s="133" t="s">
        <v>95</v>
      </c>
      <c r="H5" s="547" t="s">
        <v>304</v>
      </c>
      <c r="I5" s="453"/>
      <c r="J5" s="453"/>
      <c r="K5" s="454"/>
      <c r="L5" s="454"/>
      <c r="M5" s="454"/>
      <c r="N5" s="454"/>
      <c r="O5" s="462"/>
      <c r="P5" s="454"/>
      <c r="Q5" s="120"/>
    </row>
    <row r="6" spans="1:17" s="13" customFormat="1" ht="12.75">
      <c r="A6" s="3">
        <v>1</v>
      </c>
      <c r="B6" s="2"/>
      <c r="C6" s="134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/>
      <c r="J6" s="55"/>
      <c r="K6" s="55">
        <v>8</v>
      </c>
      <c r="L6" s="55">
        <v>9</v>
      </c>
      <c r="M6" s="55">
        <v>10</v>
      </c>
      <c r="N6" s="55"/>
      <c r="O6" s="55">
        <v>11</v>
      </c>
      <c r="P6" s="55">
        <v>12</v>
      </c>
      <c r="Q6" s="122"/>
    </row>
    <row r="7" spans="1:17" s="20" customFormat="1" ht="15.75">
      <c r="A7" s="18" t="s">
        <v>2932</v>
      </c>
      <c r="B7" s="21"/>
      <c r="C7" s="135"/>
      <c r="D7" s="136"/>
      <c r="E7" s="137"/>
      <c r="F7" s="138"/>
      <c r="G7" s="139"/>
      <c r="H7" s="139"/>
      <c r="I7" s="137"/>
      <c r="J7" s="137"/>
      <c r="K7" s="140" t="s">
        <v>138</v>
      </c>
      <c r="L7" s="137" t="s">
        <v>127</v>
      </c>
      <c r="M7" s="137">
        <f>SUM(M8:M8)</f>
        <v>50</v>
      </c>
      <c r="N7" s="137"/>
      <c r="O7" s="139"/>
      <c r="P7" s="139"/>
      <c r="Q7" s="19">
        <v>1</v>
      </c>
    </row>
    <row r="8" spans="1:24" s="6" customFormat="1" ht="15.75">
      <c r="A8" s="9" t="s">
        <v>84</v>
      </c>
      <c r="B8" s="2">
        <v>1</v>
      </c>
      <c r="C8" s="141" t="s">
        <v>61</v>
      </c>
      <c r="D8" s="142"/>
      <c r="E8" s="55"/>
      <c r="F8" s="55"/>
      <c r="G8" s="55"/>
      <c r="H8" s="143" t="s">
        <v>561</v>
      </c>
      <c r="I8" s="144"/>
      <c r="J8" s="144" t="s">
        <v>2381</v>
      </c>
      <c r="K8" s="145" t="s">
        <v>2380</v>
      </c>
      <c r="L8" s="144" t="s">
        <v>127</v>
      </c>
      <c r="M8" s="144">
        <v>50</v>
      </c>
      <c r="N8" s="55">
        <v>0</v>
      </c>
      <c r="O8" s="181" t="s">
        <v>2382</v>
      </c>
      <c r="P8" s="55"/>
      <c r="Q8" s="8">
        <v>7</v>
      </c>
      <c r="U8" s="20"/>
      <c r="X8" s="1"/>
    </row>
    <row r="9" spans="1:17" s="20" customFormat="1" ht="15.75">
      <c r="A9" s="18" t="s">
        <v>50</v>
      </c>
      <c r="B9" s="21"/>
      <c r="C9" s="135"/>
      <c r="D9" s="136"/>
      <c r="E9" s="137"/>
      <c r="F9" s="138"/>
      <c r="G9" s="139"/>
      <c r="H9" s="139"/>
      <c r="I9" s="137"/>
      <c r="J9" s="137"/>
      <c r="K9" s="140"/>
      <c r="L9" s="137"/>
      <c r="M9" s="137"/>
      <c r="N9" s="137"/>
      <c r="O9" s="137"/>
      <c r="P9" s="137"/>
      <c r="Q9" s="19">
        <v>1</v>
      </c>
    </row>
    <row r="10" spans="1:17" ht="12.75">
      <c r="A10" s="9" t="s">
        <v>337</v>
      </c>
      <c r="B10" s="2">
        <v>1</v>
      </c>
      <c r="C10" s="141" t="s">
        <v>93</v>
      </c>
      <c r="D10" s="142" t="s">
        <v>2384</v>
      </c>
      <c r="E10" s="56"/>
      <c r="F10" s="148"/>
      <c r="G10" s="55"/>
      <c r="H10" s="149"/>
      <c r="I10" s="56"/>
      <c r="J10" s="144" t="s">
        <v>2381</v>
      </c>
      <c r="K10" s="150" t="s">
        <v>2383</v>
      </c>
      <c r="L10" s="147" t="s">
        <v>127</v>
      </c>
      <c r="M10" s="147">
        <v>50</v>
      </c>
      <c r="N10" s="56">
        <v>0</v>
      </c>
      <c r="O10" s="181" t="s">
        <v>2883</v>
      </c>
      <c r="P10" s="55"/>
      <c r="Q10" s="8">
        <v>0</v>
      </c>
    </row>
    <row r="11" spans="1:19" ht="40.5" customHeight="1">
      <c r="A11" s="9" t="s">
        <v>337</v>
      </c>
      <c r="B11" s="2">
        <v>2</v>
      </c>
      <c r="C11" s="141" t="s">
        <v>93</v>
      </c>
      <c r="D11" s="145" t="s">
        <v>2211</v>
      </c>
      <c r="E11" s="56"/>
      <c r="F11" s="146"/>
      <c r="G11" s="55"/>
      <c r="H11" s="149"/>
      <c r="I11" s="56"/>
      <c r="J11" s="143" t="s">
        <v>1391</v>
      </c>
      <c r="K11" s="145" t="s">
        <v>560</v>
      </c>
      <c r="L11" s="144" t="s">
        <v>127</v>
      </c>
      <c r="M11" s="144">
        <v>250</v>
      </c>
      <c r="N11" s="56"/>
      <c r="O11" s="181" t="s">
        <v>2386</v>
      </c>
      <c r="P11" s="158"/>
      <c r="Q11" s="1"/>
      <c r="S11" s="360"/>
    </row>
    <row r="12" spans="1:21" s="6" customFormat="1" ht="65.25" customHeight="1">
      <c r="A12" s="9" t="s">
        <v>337</v>
      </c>
      <c r="B12" s="24">
        <v>3</v>
      </c>
      <c r="C12" s="157" t="s">
        <v>352</v>
      </c>
      <c r="D12" s="142" t="s">
        <v>2385</v>
      </c>
      <c r="E12" s="55"/>
      <c r="F12" s="55"/>
      <c r="G12" s="55" t="s">
        <v>214</v>
      </c>
      <c r="H12" s="55"/>
      <c r="I12" s="55"/>
      <c r="J12" s="149" t="s">
        <v>407</v>
      </c>
      <c r="K12" s="159"/>
      <c r="L12" s="55" t="s">
        <v>127</v>
      </c>
      <c r="M12" s="144"/>
      <c r="N12" s="55"/>
      <c r="O12" s="181" t="s">
        <v>2387</v>
      </c>
      <c r="P12" s="55"/>
      <c r="Q12" s="28"/>
      <c r="U12" s="20"/>
    </row>
    <row r="13" spans="1:21" s="6" customFormat="1" ht="48.75" customHeight="1">
      <c r="A13" s="9" t="s">
        <v>337</v>
      </c>
      <c r="B13" s="2">
        <v>4</v>
      </c>
      <c r="C13" s="157" t="s">
        <v>352</v>
      </c>
      <c r="D13" s="157" t="s">
        <v>2933</v>
      </c>
      <c r="E13" s="55"/>
      <c r="F13" s="55"/>
      <c r="G13" s="55" t="s">
        <v>128</v>
      </c>
      <c r="H13" s="55"/>
      <c r="I13" s="55"/>
      <c r="J13" s="149"/>
      <c r="K13" s="159"/>
      <c r="L13" s="55" t="s">
        <v>127</v>
      </c>
      <c r="M13" s="144">
        <v>3900</v>
      </c>
      <c r="N13" s="55"/>
      <c r="O13" s="56" t="s">
        <v>178</v>
      </c>
      <c r="P13" s="55"/>
      <c r="Q13" s="28"/>
      <c r="U13" s="20"/>
    </row>
    <row r="14" spans="1:17" s="20" customFormat="1" ht="24">
      <c r="A14" s="18" t="s">
        <v>307</v>
      </c>
      <c r="B14" s="52"/>
      <c r="C14" s="160"/>
      <c r="D14" s="136"/>
      <c r="E14" s="137"/>
      <c r="F14" s="161" t="s">
        <v>164</v>
      </c>
      <c r="G14" s="162" t="s">
        <v>128</v>
      </c>
      <c r="H14" s="139"/>
      <c r="I14" s="137"/>
      <c r="J14" s="168" t="s">
        <v>353</v>
      </c>
      <c r="K14" s="140"/>
      <c r="L14" s="137"/>
      <c r="M14" s="137"/>
      <c r="N14" s="137"/>
      <c r="O14" s="163" t="s">
        <v>173</v>
      </c>
      <c r="P14" s="137"/>
      <c r="Q14" s="19">
        <v>1</v>
      </c>
    </row>
    <row r="15" spans="1:16" s="27" customFormat="1" ht="24">
      <c r="A15" s="26" t="s">
        <v>120</v>
      </c>
      <c r="B15" s="24">
        <v>1</v>
      </c>
      <c r="C15" s="164" t="s">
        <v>121</v>
      </c>
      <c r="D15" s="151" t="s">
        <v>122</v>
      </c>
      <c r="E15" s="152"/>
      <c r="F15" s="146" t="s">
        <v>164</v>
      </c>
      <c r="G15" s="153" t="s">
        <v>128</v>
      </c>
      <c r="H15" s="153"/>
      <c r="I15" s="152"/>
      <c r="J15" s="152"/>
      <c r="K15" s="165"/>
      <c r="L15" s="152" t="s">
        <v>127</v>
      </c>
      <c r="M15" s="152"/>
      <c r="N15" s="152"/>
      <c r="O15" s="152" t="s">
        <v>2387</v>
      </c>
      <c r="P15" s="152"/>
    </row>
    <row r="16" spans="1:17" s="20" customFormat="1" ht="24">
      <c r="A16" s="36" t="s">
        <v>51</v>
      </c>
      <c r="B16" s="17"/>
      <c r="C16" s="160"/>
      <c r="D16" s="136"/>
      <c r="E16" s="137"/>
      <c r="F16" s="146" t="s">
        <v>164</v>
      </c>
      <c r="G16" s="153" t="s">
        <v>128</v>
      </c>
      <c r="H16" s="139"/>
      <c r="I16" s="137"/>
      <c r="J16" s="137"/>
      <c r="K16" s="136" t="s">
        <v>138</v>
      </c>
      <c r="L16" s="139" t="s">
        <v>127</v>
      </c>
      <c r="M16" s="139">
        <f>SUM(M17:M18)</f>
        <v>1000</v>
      </c>
      <c r="N16" s="139"/>
      <c r="O16" s="330"/>
      <c r="P16" s="55"/>
      <c r="Q16" s="19">
        <v>1</v>
      </c>
    </row>
    <row r="17" spans="1:19" s="35" customFormat="1" ht="12.75">
      <c r="A17" s="57" t="s">
        <v>338</v>
      </c>
      <c r="B17" s="31">
        <v>1</v>
      </c>
      <c r="C17" s="166" t="s">
        <v>306</v>
      </c>
      <c r="D17" s="145"/>
      <c r="E17" s="147"/>
      <c r="F17" s="167"/>
      <c r="G17" s="144"/>
      <c r="H17" s="144"/>
      <c r="I17" s="147"/>
      <c r="J17" s="149"/>
      <c r="K17" s="150" t="s">
        <v>2388</v>
      </c>
      <c r="L17" s="147" t="s">
        <v>127</v>
      </c>
      <c r="M17" s="147">
        <v>500</v>
      </c>
      <c r="N17" s="147"/>
      <c r="O17" s="181" t="s">
        <v>2390</v>
      </c>
      <c r="P17" s="144"/>
      <c r="Q17" s="34"/>
      <c r="S17" s="35">
        <f>(M17+M18)*85</f>
        <v>85000</v>
      </c>
    </row>
    <row r="18" spans="1:16" s="35" customFormat="1" ht="24" customHeight="1">
      <c r="A18" s="30" t="s">
        <v>338</v>
      </c>
      <c r="B18" s="48">
        <v>2</v>
      </c>
      <c r="C18" s="166" t="s">
        <v>306</v>
      </c>
      <c r="D18" s="145"/>
      <c r="E18" s="144"/>
      <c r="F18" s="168"/>
      <c r="G18" s="144"/>
      <c r="H18" s="144"/>
      <c r="I18" s="144"/>
      <c r="J18" s="149"/>
      <c r="K18" s="145" t="s">
        <v>2389</v>
      </c>
      <c r="L18" s="144" t="s">
        <v>127</v>
      </c>
      <c r="M18" s="144">
        <v>500</v>
      </c>
      <c r="N18" s="144"/>
      <c r="O18" s="181" t="s">
        <v>2390</v>
      </c>
      <c r="P18" s="144"/>
    </row>
    <row r="19" spans="1:17" s="20" customFormat="1" ht="15.75">
      <c r="A19" s="18" t="s">
        <v>139</v>
      </c>
      <c r="B19" s="17"/>
      <c r="C19" s="160"/>
      <c r="D19" s="136"/>
      <c r="E19" s="137"/>
      <c r="F19" s="139"/>
      <c r="G19" s="139"/>
      <c r="H19" s="139"/>
      <c r="I19" s="137"/>
      <c r="J19" s="137"/>
      <c r="K19" s="136" t="s">
        <v>138</v>
      </c>
      <c r="L19" s="137"/>
      <c r="M19" s="137">
        <f>SUM(M20:M21)</f>
        <v>1000</v>
      </c>
      <c r="N19" s="137"/>
      <c r="O19" s="147"/>
      <c r="P19" s="55"/>
      <c r="Q19" s="20">
        <v>1</v>
      </c>
    </row>
    <row r="20" spans="1:17" ht="12.75">
      <c r="A20" s="4" t="s">
        <v>339</v>
      </c>
      <c r="B20" s="3">
        <v>1</v>
      </c>
      <c r="C20" s="141" t="s">
        <v>305</v>
      </c>
      <c r="D20" s="142" t="s">
        <v>6</v>
      </c>
      <c r="E20" s="56"/>
      <c r="F20" s="148"/>
      <c r="G20" s="55"/>
      <c r="H20" s="144"/>
      <c r="I20" s="56"/>
      <c r="J20" s="144"/>
      <c r="K20" s="150" t="s">
        <v>2388</v>
      </c>
      <c r="L20" s="56" t="s">
        <v>127</v>
      </c>
      <c r="M20" s="147">
        <v>500</v>
      </c>
      <c r="N20" s="56"/>
      <c r="O20" s="181" t="s">
        <v>2390</v>
      </c>
      <c r="P20" s="56"/>
      <c r="Q20" s="1"/>
    </row>
    <row r="21" spans="1:17" ht="25.5" customHeight="1">
      <c r="A21" s="4" t="s">
        <v>339</v>
      </c>
      <c r="B21" s="3">
        <v>2</v>
      </c>
      <c r="C21" s="141" t="s">
        <v>305</v>
      </c>
      <c r="D21" s="142" t="s">
        <v>6</v>
      </c>
      <c r="E21" s="56"/>
      <c r="F21" s="146"/>
      <c r="G21" s="55"/>
      <c r="H21" s="144"/>
      <c r="I21" s="56"/>
      <c r="J21" s="144"/>
      <c r="K21" s="359" t="s">
        <v>2389</v>
      </c>
      <c r="L21" s="56" t="s">
        <v>127</v>
      </c>
      <c r="M21" s="147">
        <v>500</v>
      </c>
      <c r="N21" s="56"/>
      <c r="O21" s="181" t="s">
        <v>2390</v>
      </c>
      <c r="P21" s="158"/>
      <c r="Q21" s="1"/>
    </row>
    <row r="22" spans="1:17" s="20" customFormat="1" ht="24">
      <c r="A22" s="18" t="s">
        <v>308</v>
      </c>
      <c r="B22" s="17"/>
      <c r="C22" s="160"/>
      <c r="D22" s="136"/>
      <c r="E22" s="137"/>
      <c r="F22" s="161"/>
      <c r="G22" s="139"/>
      <c r="H22" s="139"/>
      <c r="I22" s="137"/>
      <c r="J22" s="168" t="s">
        <v>353</v>
      </c>
      <c r="K22" s="140"/>
      <c r="L22" s="137"/>
      <c r="M22" s="137"/>
      <c r="N22" s="137"/>
      <c r="O22" s="137" t="s">
        <v>193</v>
      </c>
      <c r="P22" s="55"/>
      <c r="Q22" s="20">
        <v>1</v>
      </c>
    </row>
    <row r="23" spans="1:17" ht="12.75">
      <c r="A23" s="9" t="s">
        <v>123</v>
      </c>
      <c r="B23" s="2">
        <v>1</v>
      </c>
      <c r="C23" s="141" t="s">
        <v>124</v>
      </c>
      <c r="D23" s="142" t="s">
        <v>122</v>
      </c>
      <c r="E23" s="56"/>
      <c r="F23" s="146"/>
      <c r="G23" s="153" t="s">
        <v>128</v>
      </c>
      <c r="H23" s="55"/>
      <c r="I23" s="56"/>
      <c r="J23" s="56"/>
      <c r="K23" s="159"/>
      <c r="L23" s="56" t="s">
        <v>127</v>
      </c>
      <c r="M23" s="56"/>
      <c r="N23" s="56"/>
      <c r="O23" s="125" t="s">
        <v>193</v>
      </c>
      <c r="P23" s="56"/>
      <c r="Q23" s="1"/>
    </row>
    <row r="24" spans="1:17" s="20" customFormat="1" ht="24">
      <c r="A24" s="18" t="s">
        <v>52</v>
      </c>
      <c r="B24" s="17"/>
      <c r="C24" s="160"/>
      <c r="D24" s="136"/>
      <c r="E24" s="137"/>
      <c r="F24" s="161" t="s">
        <v>164</v>
      </c>
      <c r="G24" s="139" t="s">
        <v>128</v>
      </c>
      <c r="H24" s="139"/>
      <c r="I24" s="169"/>
      <c r="J24" s="168" t="s">
        <v>1388</v>
      </c>
      <c r="K24" s="136" t="s">
        <v>138</v>
      </c>
      <c r="L24" s="169" t="s">
        <v>127</v>
      </c>
      <c r="M24" s="170">
        <f>SUM(M26:M41)</f>
        <v>24001</v>
      </c>
      <c r="N24" s="170">
        <f>SUM(N26:N41)</f>
        <v>24001</v>
      </c>
      <c r="O24" s="137" t="s">
        <v>2405</v>
      </c>
      <c r="P24" s="137"/>
      <c r="Q24" s="20">
        <v>1</v>
      </c>
    </row>
    <row r="25" spans="1:16" s="20" customFormat="1" ht="15.75">
      <c r="A25" s="18"/>
      <c r="B25" s="17"/>
      <c r="C25" s="160"/>
      <c r="D25" s="136"/>
      <c r="E25" s="137"/>
      <c r="F25" s="161"/>
      <c r="G25" s="139"/>
      <c r="H25" s="361"/>
      <c r="I25" s="362"/>
      <c r="J25" s="362"/>
      <c r="K25" s="136"/>
      <c r="L25" s="169" t="s">
        <v>2403</v>
      </c>
      <c r="M25" s="207">
        <f>M42+M43</f>
        <v>194023.24</v>
      </c>
      <c r="N25" s="207">
        <f>N42+N43</f>
        <v>194023.24</v>
      </c>
      <c r="O25" s="137" t="s">
        <v>2405</v>
      </c>
      <c r="P25" s="137"/>
    </row>
    <row r="26" spans="1:17" ht="24">
      <c r="A26" s="9" t="s">
        <v>340</v>
      </c>
      <c r="B26" s="2">
        <v>1</v>
      </c>
      <c r="C26" s="157" t="s">
        <v>311</v>
      </c>
      <c r="D26" s="142" t="s">
        <v>310</v>
      </c>
      <c r="E26" s="56"/>
      <c r="F26" s="146" t="s">
        <v>164</v>
      </c>
      <c r="G26" s="153" t="s">
        <v>128</v>
      </c>
      <c r="H26" s="171"/>
      <c r="I26" s="171"/>
      <c r="J26" s="171" t="s">
        <v>1388</v>
      </c>
      <c r="K26" s="414" t="s">
        <v>2392</v>
      </c>
      <c r="L26" s="58" t="s">
        <v>127</v>
      </c>
      <c r="M26" s="418">
        <v>1954</v>
      </c>
      <c r="N26" s="418">
        <v>1954</v>
      </c>
      <c r="O26" s="172" t="s">
        <v>2405</v>
      </c>
      <c r="P26" s="55"/>
      <c r="Q26" s="1">
        <v>7</v>
      </c>
    </row>
    <row r="27" spans="1:17" ht="38.25">
      <c r="A27" s="9" t="s">
        <v>340</v>
      </c>
      <c r="B27" s="2">
        <v>2</v>
      </c>
      <c r="C27" s="157" t="s">
        <v>311</v>
      </c>
      <c r="D27" s="142" t="s">
        <v>310</v>
      </c>
      <c r="E27" s="56"/>
      <c r="F27" s="146" t="s">
        <v>164</v>
      </c>
      <c r="G27" s="153" t="s">
        <v>128</v>
      </c>
      <c r="H27" s="171"/>
      <c r="I27" s="171"/>
      <c r="J27" s="171" t="s">
        <v>1388</v>
      </c>
      <c r="K27" s="415" t="s">
        <v>2393</v>
      </c>
      <c r="L27" s="58" t="s">
        <v>127</v>
      </c>
      <c r="M27" s="419">
        <v>1890</v>
      </c>
      <c r="N27" s="419">
        <v>1890</v>
      </c>
      <c r="O27" s="172" t="s">
        <v>2405</v>
      </c>
      <c r="P27" s="55"/>
      <c r="Q27" s="1">
        <v>7</v>
      </c>
    </row>
    <row r="28" spans="1:17" ht="38.25">
      <c r="A28" s="9" t="s">
        <v>340</v>
      </c>
      <c r="B28" s="2">
        <v>3</v>
      </c>
      <c r="C28" s="157" t="s">
        <v>311</v>
      </c>
      <c r="D28" s="142" t="s">
        <v>310</v>
      </c>
      <c r="E28" s="56"/>
      <c r="F28" s="146" t="s">
        <v>164</v>
      </c>
      <c r="G28" s="153" t="s">
        <v>128</v>
      </c>
      <c r="H28" s="171"/>
      <c r="I28" s="171"/>
      <c r="J28" s="171" t="s">
        <v>1388</v>
      </c>
      <c r="K28" s="415" t="s">
        <v>2917</v>
      </c>
      <c r="L28" s="58" t="s">
        <v>127</v>
      </c>
      <c r="M28" s="419">
        <v>1526</v>
      </c>
      <c r="N28" s="419">
        <v>1526</v>
      </c>
      <c r="O28" s="172" t="s">
        <v>2405</v>
      </c>
      <c r="P28" s="55"/>
      <c r="Q28" s="1">
        <v>7</v>
      </c>
    </row>
    <row r="29" spans="1:17" ht="25.5">
      <c r="A29" s="9" t="s">
        <v>340</v>
      </c>
      <c r="B29" s="2">
        <v>4</v>
      </c>
      <c r="C29" s="157" t="s">
        <v>311</v>
      </c>
      <c r="D29" s="142" t="s">
        <v>310</v>
      </c>
      <c r="E29" s="56"/>
      <c r="F29" s="146" t="s">
        <v>164</v>
      </c>
      <c r="G29" s="153" t="s">
        <v>128</v>
      </c>
      <c r="H29" s="171"/>
      <c r="I29" s="171"/>
      <c r="J29" s="171" t="s">
        <v>1388</v>
      </c>
      <c r="K29" s="416" t="s">
        <v>2394</v>
      </c>
      <c r="L29" s="58" t="s">
        <v>127</v>
      </c>
      <c r="M29" s="419">
        <v>1005</v>
      </c>
      <c r="N29" s="419">
        <v>1005</v>
      </c>
      <c r="O29" s="172" t="s">
        <v>2405</v>
      </c>
      <c r="P29" s="55"/>
      <c r="Q29" s="1">
        <v>7</v>
      </c>
    </row>
    <row r="30" spans="1:17" ht="38.25">
      <c r="A30" s="9" t="s">
        <v>340</v>
      </c>
      <c r="B30" s="2">
        <v>5</v>
      </c>
      <c r="C30" s="157" t="s">
        <v>311</v>
      </c>
      <c r="D30" s="142" t="s">
        <v>310</v>
      </c>
      <c r="E30" s="56"/>
      <c r="F30" s="146" t="s">
        <v>164</v>
      </c>
      <c r="G30" s="153" t="s">
        <v>128</v>
      </c>
      <c r="H30" s="171"/>
      <c r="I30" s="171"/>
      <c r="J30" s="171" t="s">
        <v>1388</v>
      </c>
      <c r="K30" s="416" t="s">
        <v>2395</v>
      </c>
      <c r="L30" s="58" t="s">
        <v>127</v>
      </c>
      <c r="M30" s="419">
        <v>4214</v>
      </c>
      <c r="N30" s="419">
        <v>4214</v>
      </c>
      <c r="O30" s="172" t="s">
        <v>2405</v>
      </c>
      <c r="P30" s="55"/>
      <c r="Q30" s="1">
        <v>7</v>
      </c>
    </row>
    <row r="31" spans="1:17" ht="24">
      <c r="A31" s="9" t="s">
        <v>340</v>
      </c>
      <c r="B31" s="2">
        <v>6</v>
      </c>
      <c r="C31" s="157" t="s">
        <v>311</v>
      </c>
      <c r="D31" s="142" t="s">
        <v>310</v>
      </c>
      <c r="E31" s="56"/>
      <c r="F31" s="146" t="s">
        <v>164</v>
      </c>
      <c r="G31" s="153" t="s">
        <v>128</v>
      </c>
      <c r="H31" s="171"/>
      <c r="I31" s="171"/>
      <c r="J31" s="171" t="s">
        <v>1388</v>
      </c>
      <c r="K31" s="415" t="s">
        <v>2396</v>
      </c>
      <c r="L31" s="58" t="s">
        <v>127</v>
      </c>
      <c r="M31" s="419">
        <v>2828</v>
      </c>
      <c r="N31" s="419">
        <v>2828</v>
      </c>
      <c r="O31" s="172" t="s">
        <v>2405</v>
      </c>
      <c r="P31" s="55"/>
      <c r="Q31" s="1">
        <v>7</v>
      </c>
    </row>
    <row r="32" spans="1:17" ht="25.5">
      <c r="A32" s="9" t="s">
        <v>340</v>
      </c>
      <c r="B32" s="2">
        <v>7</v>
      </c>
      <c r="C32" s="157" t="s">
        <v>311</v>
      </c>
      <c r="D32" s="142" t="s">
        <v>310</v>
      </c>
      <c r="E32" s="56"/>
      <c r="F32" s="146" t="s">
        <v>164</v>
      </c>
      <c r="G32" s="153" t="s">
        <v>128</v>
      </c>
      <c r="H32" s="171"/>
      <c r="I32" s="171"/>
      <c r="J32" s="171" t="s">
        <v>1388</v>
      </c>
      <c r="K32" s="415" t="s">
        <v>2918</v>
      </c>
      <c r="L32" s="58" t="s">
        <v>127</v>
      </c>
      <c r="M32" s="419">
        <v>489</v>
      </c>
      <c r="N32" s="419">
        <v>489</v>
      </c>
      <c r="O32" s="172" t="s">
        <v>2405</v>
      </c>
      <c r="P32" s="55"/>
      <c r="Q32" s="1">
        <v>7</v>
      </c>
    </row>
    <row r="33" spans="1:17" ht="24">
      <c r="A33" s="9" t="s">
        <v>340</v>
      </c>
      <c r="B33" s="2">
        <v>8</v>
      </c>
      <c r="C33" s="157" t="s">
        <v>311</v>
      </c>
      <c r="D33" s="142" t="s">
        <v>310</v>
      </c>
      <c r="E33" s="56"/>
      <c r="F33" s="146" t="s">
        <v>164</v>
      </c>
      <c r="G33" s="153" t="s">
        <v>128</v>
      </c>
      <c r="H33" s="171"/>
      <c r="I33" s="171"/>
      <c r="J33" s="171" t="s">
        <v>1388</v>
      </c>
      <c r="K33" s="415" t="s">
        <v>2397</v>
      </c>
      <c r="L33" s="58" t="s">
        <v>127</v>
      </c>
      <c r="M33" s="419">
        <v>88</v>
      </c>
      <c r="N33" s="419">
        <v>88</v>
      </c>
      <c r="O33" s="172" t="s">
        <v>2405</v>
      </c>
      <c r="P33" s="55"/>
      <c r="Q33" s="1">
        <v>7</v>
      </c>
    </row>
    <row r="34" spans="1:17" ht="25.5">
      <c r="A34" s="9" t="s">
        <v>340</v>
      </c>
      <c r="B34" s="2">
        <v>9</v>
      </c>
      <c r="C34" s="157" t="s">
        <v>311</v>
      </c>
      <c r="D34" s="142" t="s">
        <v>310</v>
      </c>
      <c r="E34" s="56"/>
      <c r="F34" s="146" t="s">
        <v>164</v>
      </c>
      <c r="G34" s="153" t="s">
        <v>128</v>
      </c>
      <c r="H34" s="171"/>
      <c r="I34" s="171"/>
      <c r="J34" s="171" t="s">
        <v>1388</v>
      </c>
      <c r="K34" s="416" t="s">
        <v>2398</v>
      </c>
      <c r="L34" s="58" t="s">
        <v>127</v>
      </c>
      <c r="M34" s="420">
        <v>2</v>
      </c>
      <c r="N34" s="420">
        <v>2</v>
      </c>
      <c r="O34" s="172" t="s">
        <v>2405</v>
      </c>
      <c r="P34" s="55"/>
      <c r="Q34" s="1"/>
    </row>
    <row r="35" spans="1:17" ht="25.5">
      <c r="A35" s="9" t="s">
        <v>340</v>
      </c>
      <c r="B35" s="2">
        <v>10</v>
      </c>
      <c r="C35" s="157" t="s">
        <v>311</v>
      </c>
      <c r="D35" s="142" t="s">
        <v>310</v>
      </c>
      <c r="E35" s="56"/>
      <c r="F35" s="146" t="s">
        <v>164</v>
      </c>
      <c r="G35" s="153" t="s">
        <v>128</v>
      </c>
      <c r="H35" s="171"/>
      <c r="I35" s="171"/>
      <c r="J35" s="171" t="s">
        <v>1388</v>
      </c>
      <c r="K35" s="416" t="s">
        <v>344</v>
      </c>
      <c r="L35" s="58" t="s">
        <v>127</v>
      </c>
      <c r="M35" s="420">
        <v>308</v>
      </c>
      <c r="N35" s="420">
        <v>308</v>
      </c>
      <c r="O35" s="172" t="s">
        <v>2405</v>
      </c>
      <c r="P35" s="55"/>
      <c r="Q35" s="1">
        <v>7</v>
      </c>
    </row>
    <row r="36" spans="1:17" ht="24">
      <c r="A36" s="9" t="s">
        <v>340</v>
      </c>
      <c r="B36" s="2">
        <v>11</v>
      </c>
      <c r="C36" s="157" t="s">
        <v>311</v>
      </c>
      <c r="D36" s="142" t="s">
        <v>310</v>
      </c>
      <c r="E36" s="56"/>
      <c r="F36" s="146" t="s">
        <v>164</v>
      </c>
      <c r="G36" s="153" t="s">
        <v>128</v>
      </c>
      <c r="H36" s="171"/>
      <c r="I36" s="171"/>
      <c r="J36" s="171" t="s">
        <v>1388</v>
      </c>
      <c r="K36" s="416" t="s">
        <v>345</v>
      </c>
      <c r="L36" s="58" t="s">
        <v>127</v>
      </c>
      <c r="M36" s="420">
        <v>693</v>
      </c>
      <c r="N36" s="420">
        <v>693</v>
      </c>
      <c r="O36" s="172" t="s">
        <v>2405</v>
      </c>
      <c r="P36" s="55"/>
      <c r="Q36" s="1">
        <v>7</v>
      </c>
    </row>
    <row r="37" spans="1:17" ht="24">
      <c r="A37" s="9" t="s">
        <v>340</v>
      </c>
      <c r="B37" s="2">
        <v>12</v>
      </c>
      <c r="C37" s="157" t="s">
        <v>311</v>
      </c>
      <c r="D37" s="142" t="s">
        <v>310</v>
      </c>
      <c r="E37" s="56"/>
      <c r="F37" s="146" t="s">
        <v>164</v>
      </c>
      <c r="G37" s="153" t="s">
        <v>128</v>
      </c>
      <c r="H37" s="171"/>
      <c r="I37" s="171"/>
      <c r="J37" s="171" t="s">
        <v>1388</v>
      </c>
      <c r="K37" s="416" t="s">
        <v>2399</v>
      </c>
      <c r="L37" s="58" t="s">
        <v>127</v>
      </c>
      <c r="M37" s="420">
        <v>1034</v>
      </c>
      <c r="N37" s="420">
        <v>1034</v>
      </c>
      <c r="O37" s="172" t="s">
        <v>2405</v>
      </c>
      <c r="P37" s="55"/>
      <c r="Q37" s="1">
        <v>7</v>
      </c>
    </row>
    <row r="38" spans="1:17" ht="24">
      <c r="A38" s="9" t="s">
        <v>340</v>
      </c>
      <c r="B38" s="2">
        <v>13</v>
      </c>
      <c r="C38" s="157" t="s">
        <v>311</v>
      </c>
      <c r="D38" s="142" t="s">
        <v>310</v>
      </c>
      <c r="E38" s="56"/>
      <c r="F38" s="146" t="s">
        <v>164</v>
      </c>
      <c r="G38" s="153" t="s">
        <v>128</v>
      </c>
      <c r="H38" s="171"/>
      <c r="I38" s="171"/>
      <c r="J38" s="171" t="s">
        <v>1388</v>
      </c>
      <c r="K38" s="416" t="s">
        <v>2400</v>
      </c>
      <c r="L38" s="58" t="s">
        <v>127</v>
      </c>
      <c r="M38" s="420">
        <v>962</v>
      </c>
      <c r="N38" s="420">
        <v>962</v>
      </c>
      <c r="O38" s="172" t="s">
        <v>2405</v>
      </c>
      <c r="P38" s="55"/>
      <c r="Q38" s="1">
        <v>7</v>
      </c>
    </row>
    <row r="39" spans="1:17" ht="24">
      <c r="A39" s="9" t="s">
        <v>340</v>
      </c>
      <c r="B39" s="2">
        <v>14</v>
      </c>
      <c r="C39" s="157" t="s">
        <v>311</v>
      </c>
      <c r="D39" s="142" t="s">
        <v>310</v>
      </c>
      <c r="E39" s="56"/>
      <c r="F39" s="146" t="s">
        <v>164</v>
      </c>
      <c r="G39" s="153" t="s">
        <v>128</v>
      </c>
      <c r="H39" s="171"/>
      <c r="I39" s="171"/>
      <c r="J39" s="171" t="s">
        <v>1388</v>
      </c>
      <c r="K39" s="416" t="s">
        <v>346</v>
      </c>
      <c r="L39" s="58" t="s">
        <v>127</v>
      </c>
      <c r="M39" s="420">
        <v>625</v>
      </c>
      <c r="N39" s="420">
        <v>625</v>
      </c>
      <c r="O39" s="172" t="s">
        <v>2405</v>
      </c>
      <c r="P39" s="55"/>
      <c r="Q39" s="1"/>
    </row>
    <row r="40" spans="1:17" ht="24">
      <c r="A40" s="9" t="s">
        <v>340</v>
      </c>
      <c r="B40" s="2">
        <v>15</v>
      </c>
      <c r="C40" s="157" t="s">
        <v>311</v>
      </c>
      <c r="D40" s="142" t="s">
        <v>310</v>
      </c>
      <c r="E40" s="56"/>
      <c r="F40" s="146" t="s">
        <v>164</v>
      </c>
      <c r="G40" s="153" t="s">
        <v>128</v>
      </c>
      <c r="H40" s="171"/>
      <c r="I40" s="171"/>
      <c r="J40" s="171" t="s">
        <v>1388</v>
      </c>
      <c r="K40" s="415" t="s">
        <v>165</v>
      </c>
      <c r="L40" s="58" t="s">
        <v>127</v>
      </c>
      <c r="M40" s="419">
        <v>6123</v>
      </c>
      <c r="N40" s="419">
        <v>6123</v>
      </c>
      <c r="O40" s="172" t="s">
        <v>2405</v>
      </c>
      <c r="P40" s="55"/>
      <c r="Q40" s="1"/>
    </row>
    <row r="41" spans="1:17" ht="30" customHeight="1">
      <c r="A41" s="9" t="s">
        <v>340</v>
      </c>
      <c r="B41" s="2">
        <v>16</v>
      </c>
      <c r="C41" s="157" t="s">
        <v>311</v>
      </c>
      <c r="D41" s="142" t="s">
        <v>310</v>
      </c>
      <c r="E41" s="56"/>
      <c r="F41" s="146" t="s">
        <v>164</v>
      </c>
      <c r="G41" s="153" t="s">
        <v>128</v>
      </c>
      <c r="H41" s="171"/>
      <c r="I41" s="171"/>
      <c r="J41" s="171" t="s">
        <v>1388</v>
      </c>
      <c r="K41" s="417" t="s">
        <v>166</v>
      </c>
      <c r="L41" s="58" t="s">
        <v>127</v>
      </c>
      <c r="M41" s="419">
        <v>260</v>
      </c>
      <c r="N41" s="419">
        <v>260</v>
      </c>
      <c r="O41" s="172" t="s">
        <v>2405</v>
      </c>
      <c r="P41" s="55"/>
      <c r="Q41" s="1"/>
    </row>
    <row r="42" spans="1:17" ht="24">
      <c r="A42" s="9" t="s">
        <v>340</v>
      </c>
      <c r="B42" s="2">
        <v>19</v>
      </c>
      <c r="C42" s="157" t="s">
        <v>311</v>
      </c>
      <c r="D42" s="142" t="s">
        <v>310</v>
      </c>
      <c r="E42" s="56"/>
      <c r="F42" s="146" t="s">
        <v>164</v>
      </c>
      <c r="G42" s="153" t="s">
        <v>128</v>
      </c>
      <c r="H42" s="171"/>
      <c r="I42" s="171"/>
      <c r="J42" s="171" t="s">
        <v>1388</v>
      </c>
      <c r="K42" s="117" t="s">
        <v>2401</v>
      </c>
      <c r="L42" s="58" t="s">
        <v>2403</v>
      </c>
      <c r="M42" s="421">
        <v>2016</v>
      </c>
      <c r="N42" s="421">
        <v>2016</v>
      </c>
      <c r="O42" s="172" t="s">
        <v>2405</v>
      </c>
      <c r="P42" s="55"/>
      <c r="Q42" s="1"/>
    </row>
    <row r="43" spans="1:17" ht="24">
      <c r="A43" s="9" t="s">
        <v>340</v>
      </c>
      <c r="B43" s="2">
        <v>20</v>
      </c>
      <c r="C43" s="157" t="s">
        <v>311</v>
      </c>
      <c r="D43" s="142" t="s">
        <v>2919</v>
      </c>
      <c r="E43" s="56"/>
      <c r="F43" s="146" t="s">
        <v>164</v>
      </c>
      <c r="G43" s="153" t="s">
        <v>128</v>
      </c>
      <c r="H43" s="171"/>
      <c r="I43" s="171"/>
      <c r="J43" s="171" t="s">
        <v>1388</v>
      </c>
      <c r="K43" s="117" t="s">
        <v>2402</v>
      </c>
      <c r="L43" s="58" t="s">
        <v>2403</v>
      </c>
      <c r="M43" s="421">
        <v>192007.24</v>
      </c>
      <c r="N43" s="421">
        <v>192007.24</v>
      </c>
      <c r="O43" s="172" t="s">
        <v>2404</v>
      </c>
      <c r="P43" s="55"/>
      <c r="Q43" s="1"/>
    </row>
    <row r="44" spans="1:17" s="20" customFormat="1" ht="15.75">
      <c r="A44" s="18" t="s">
        <v>314</v>
      </c>
      <c r="B44" s="17"/>
      <c r="C44" s="160"/>
      <c r="D44" s="136"/>
      <c r="E44" s="137"/>
      <c r="F44" s="161"/>
      <c r="G44" s="139"/>
      <c r="H44" s="139"/>
      <c r="I44" s="173"/>
      <c r="J44" s="173"/>
      <c r="K44" s="174"/>
      <c r="L44" s="173"/>
      <c r="M44" s="173"/>
      <c r="N44" s="173"/>
      <c r="O44" s="137"/>
      <c r="P44" s="137"/>
      <c r="Q44" s="19">
        <v>1</v>
      </c>
    </row>
    <row r="45" spans="1:17" s="37" customFormat="1" ht="24">
      <c r="A45" s="9" t="s">
        <v>102</v>
      </c>
      <c r="B45" s="2">
        <v>1</v>
      </c>
      <c r="C45" s="188" t="s">
        <v>622</v>
      </c>
      <c r="D45" s="145" t="s">
        <v>315</v>
      </c>
      <c r="E45" s="144"/>
      <c r="F45" s="144"/>
      <c r="G45" s="144"/>
      <c r="H45" s="144"/>
      <c r="I45" s="144"/>
      <c r="J45" s="144" t="s">
        <v>316</v>
      </c>
      <c r="K45" s="145"/>
      <c r="L45" s="144"/>
      <c r="M45" s="144"/>
      <c r="N45" s="144"/>
      <c r="O45" s="56" t="s">
        <v>2391</v>
      </c>
      <c r="P45" s="147"/>
      <c r="Q45" s="47">
        <v>9</v>
      </c>
    </row>
    <row r="46" spans="1:17" s="37" customFormat="1" ht="24">
      <c r="A46" s="9" t="s">
        <v>102</v>
      </c>
      <c r="B46" s="2">
        <v>2</v>
      </c>
      <c r="C46" s="188" t="s">
        <v>622</v>
      </c>
      <c r="D46" s="145" t="s">
        <v>4</v>
      </c>
      <c r="E46" s="144"/>
      <c r="F46" s="144"/>
      <c r="G46" s="144"/>
      <c r="H46" s="144"/>
      <c r="I46" s="144"/>
      <c r="J46" s="144" t="s">
        <v>409</v>
      </c>
      <c r="K46" s="145"/>
      <c r="L46" s="144"/>
      <c r="M46" s="144"/>
      <c r="N46" s="144"/>
      <c r="O46" s="56" t="s">
        <v>2391</v>
      </c>
      <c r="P46" s="147"/>
      <c r="Q46" s="34">
        <v>10</v>
      </c>
    </row>
    <row r="47" spans="1:17" s="5" customFormat="1" ht="24">
      <c r="A47" s="9" t="s">
        <v>102</v>
      </c>
      <c r="B47" s="2">
        <v>3</v>
      </c>
      <c r="C47" s="188" t="s">
        <v>622</v>
      </c>
      <c r="D47" s="142" t="s">
        <v>55</v>
      </c>
      <c r="E47" s="55"/>
      <c r="F47" s="55"/>
      <c r="G47" s="55"/>
      <c r="H47" s="55"/>
      <c r="I47" s="55"/>
      <c r="J47" s="55" t="s">
        <v>175</v>
      </c>
      <c r="K47" s="142"/>
      <c r="L47" s="55"/>
      <c r="M47" s="55"/>
      <c r="N47" s="55"/>
      <c r="O47" s="56" t="s">
        <v>2391</v>
      </c>
      <c r="P47" s="56"/>
      <c r="Q47" s="8"/>
    </row>
    <row r="48" spans="1:17" ht="24">
      <c r="A48" s="9" t="s">
        <v>102</v>
      </c>
      <c r="B48" s="2">
        <v>4</v>
      </c>
      <c r="C48" s="188" t="s">
        <v>622</v>
      </c>
      <c r="D48" s="146" t="s">
        <v>1392</v>
      </c>
      <c r="E48" s="55"/>
      <c r="F48" s="55"/>
      <c r="G48" s="55"/>
      <c r="H48" s="55"/>
      <c r="I48" s="55"/>
      <c r="J48" s="55" t="s">
        <v>176</v>
      </c>
      <c r="K48" s="142"/>
      <c r="L48" s="55"/>
      <c r="M48" s="55"/>
      <c r="N48" s="55"/>
      <c r="O48" s="56" t="s">
        <v>2391</v>
      </c>
      <c r="P48" s="56"/>
      <c r="Q48" s="22">
        <v>9</v>
      </c>
    </row>
    <row r="49" spans="1:17" ht="27" customHeight="1">
      <c r="A49" s="9" t="s">
        <v>102</v>
      </c>
      <c r="B49" s="2">
        <v>5</v>
      </c>
      <c r="C49" s="157" t="s">
        <v>623</v>
      </c>
      <c r="D49" s="146" t="s">
        <v>77</v>
      </c>
      <c r="E49" s="55"/>
      <c r="F49" s="55"/>
      <c r="G49" s="55"/>
      <c r="H49" s="55"/>
      <c r="I49" s="55"/>
      <c r="J49" s="55" t="s">
        <v>177</v>
      </c>
      <c r="K49" s="177"/>
      <c r="L49" s="55"/>
      <c r="M49" s="55"/>
      <c r="N49" s="55"/>
      <c r="O49" s="56" t="s">
        <v>2391</v>
      </c>
      <c r="P49" s="56"/>
      <c r="Q49" s="8">
        <v>4</v>
      </c>
    </row>
    <row r="50" spans="1:17" ht="50.25" customHeight="1">
      <c r="A50" s="9" t="s">
        <v>102</v>
      </c>
      <c r="B50" s="2">
        <v>6</v>
      </c>
      <c r="C50" s="157" t="s">
        <v>624</v>
      </c>
      <c r="D50" s="226" t="s">
        <v>2423</v>
      </c>
      <c r="E50" s="55"/>
      <c r="F50" s="55"/>
      <c r="G50" s="55" t="s">
        <v>214</v>
      </c>
      <c r="H50" s="55"/>
      <c r="I50" s="55"/>
      <c r="J50" s="149" t="s">
        <v>407</v>
      </c>
      <c r="K50" s="177"/>
      <c r="L50" s="55"/>
      <c r="M50" s="55"/>
      <c r="N50" s="55"/>
      <c r="O50" s="56" t="s">
        <v>2424</v>
      </c>
      <c r="P50" s="56"/>
      <c r="Q50" s="28"/>
    </row>
    <row r="51" spans="1:17" ht="69.75" customHeight="1">
      <c r="A51" s="9" t="s">
        <v>102</v>
      </c>
      <c r="B51" s="2">
        <v>7</v>
      </c>
      <c r="C51" s="142" t="s">
        <v>625</v>
      </c>
      <c r="D51" s="227" t="s">
        <v>2423</v>
      </c>
      <c r="E51" s="55"/>
      <c r="F51" s="55"/>
      <c r="G51" s="55" t="s">
        <v>214</v>
      </c>
      <c r="H51" s="55"/>
      <c r="I51" s="55"/>
      <c r="J51" s="149" t="s">
        <v>407</v>
      </c>
      <c r="K51" s="177"/>
      <c r="L51" s="55"/>
      <c r="M51" s="55"/>
      <c r="N51" s="55"/>
      <c r="O51" s="56" t="s">
        <v>2424</v>
      </c>
      <c r="P51" s="56"/>
      <c r="Q51" s="28"/>
    </row>
    <row r="52" spans="1:17" ht="24">
      <c r="A52" s="9" t="s">
        <v>102</v>
      </c>
      <c r="B52" s="2">
        <v>8</v>
      </c>
      <c r="C52" s="160" t="s">
        <v>174</v>
      </c>
      <c r="D52" s="136"/>
      <c r="E52" s="137"/>
      <c r="F52" s="161" t="s">
        <v>2213</v>
      </c>
      <c r="G52" s="139" t="s">
        <v>128</v>
      </c>
      <c r="H52" s="55"/>
      <c r="I52" s="56"/>
      <c r="J52" s="168" t="s">
        <v>353</v>
      </c>
      <c r="K52" s="136"/>
      <c r="L52" s="137" t="s">
        <v>2441</v>
      </c>
      <c r="M52" s="178">
        <f>SUM(M53:M63)</f>
        <v>1933</v>
      </c>
      <c r="N52" s="178">
        <f>SUM(N53:N63)</f>
        <v>1933</v>
      </c>
      <c r="O52" s="56"/>
      <c r="P52" s="56"/>
      <c r="Q52" s="28"/>
    </row>
    <row r="53" spans="1:17" s="35" customFormat="1" ht="24.75" customHeight="1">
      <c r="A53" s="9" t="s">
        <v>102</v>
      </c>
      <c r="B53" s="44" t="s">
        <v>2406</v>
      </c>
      <c r="C53" s="188" t="s">
        <v>2212</v>
      </c>
      <c r="D53" s="359" t="s">
        <v>2418</v>
      </c>
      <c r="E53" s="144"/>
      <c r="F53" s="146" t="s">
        <v>164</v>
      </c>
      <c r="G53" s="153" t="s">
        <v>128</v>
      </c>
      <c r="H53" s="175"/>
      <c r="I53" s="144"/>
      <c r="J53" s="144" t="s">
        <v>1388</v>
      </c>
      <c r="K53" s="145" t="s">
        <v>192</v>
      </c>
      <c r="L53" s="144" t="s">
        <v>129</v>
      </c>
      <c r="M53" s="144">
        <v>18</v>
      </c>
      <c r="N53" s="144">
        <v>18</v>
      </c>
      <c r="O53" s="56" t="s">
        <v>2391</v>
      </c>
      <c r="P53" s="147"/>
      <c r="Q53" s="34"/>
    </row>
    <row r="54" spans="1:17" s="35" customFormat="1" ht="24.75" customHeight="1">
      <c r="A54" s="9" t="s">
        <v>102</v>
      </c>
      <c r="B54" s="44" t="s">
        <v>2407</v>
      </c>
      <c r="C54" s="188" t="s">
        <v>2212</v>
      </c>
      <c r="D54" s="359" t="s">
        <v>7</v>
      </c>
      <c r="E54" s="144"/>
      <c r="F54" s="146" t="s">
        <v>164</v>
      </c>
      <c r="G54" s="153" t="s">
        <v>128</v>
      </c>
      <c r="H54" s="144"/>
      <c r="I54" s="144"/>
      <c r="J54" s="144" t="s">
        <v>1388</v>
      </c>
      <c r="K54" s="145" t="s">
        <v>192</v>
      </c>
      <c r="L54" s="144" t="s">
        <v>129</v>
      </c>
      <c r="M54" s="144">
        <v>424</v>
      </c>
      <c r="N54" s="144">
        <v>424</v>
      </c>
      <c r="O54" s="56" t="s">
        <v>2391</v>
      </c>
      <c r="P54" s="147"/>
      <c r="Q54" s="34">
        <v>10</v>
      </c>
    </row>
    <row r="55" spans="1:17" s="35" customFormat="1" ht="24.75" customHeight="1">
      <c r="A55" s="9" t="s">
        <v>102</v>
      </c>
      <c r="B55" s="44" t="s">
        <v>2408</v>
      </c>
      <c r="C55" s="188" t="s">
        <v>2212</v>
      </c>
      <c r="D55" s="175" t="s">
        <v>156</v>
      </c>
      <c r="E55" s="144"/>
      <c r="F55" s="146" t="s">
        <v>164</v>
      </c>
      <c r="G55" s="153" t="s">
        <v>128</v>
      </c>
      <c r="H55" s="175"/>
      <c r="I55" s="144"/>
      <c r="J55" s="144" t="s">
        <v>1388</v>
      </c>
      <c r="K55" s="145" t="s">
        <v>192</v>
      </c>
      <c r="L55" s="144" t="s">
        <v>129</v>
      </c>
      <c r="M55" s="144">
        <v>144</v>
      </c>
      <c r="N55" s="144">
        <v>144</v>
      </c>
      <c r="O55" s="56" t="s">
        <v>2391</v>
      </c>
      <c r="P55" s="147"/>
      <c r="Q55" s="34"/>
    </row>
    <row r="56" spans="1:17" s="35" customFormat="1" ht="24.75" customHeight="1">
      <c r="A56" s="9" t="s">
        <v>102</v>
      </c>
      <c r="B56" s="44" t="s">
        <v>2409</v>
      </c>
      <c r="C56" s="188" t="s">
        <v>2212</v>
      </c>
      <c r="D56" s="175" t="s">
        <v>6</v>
      </c>
      <c r="E56" s="144"/>
      <c r="F56" s="146" t="s">
        <v>164</v>
      </c>
      <c r="G56" s="153" t="s">
        <v>128</v>
      </c>
      <c r="H56" s="175"/>
      <c r="I56" s="144"/>
      <c r="J56" s="144" t="s">
        <v>1388</v>
      </c>
      <c r="K56" s="145" t="s">
        <v>192</v>
      </c>
      <c r="L56" s="144" t="s">
        <v>129</v>
      </c>
      <c r="M56" s="144">
        <v>386</v>
      </c>
      <c r="N56" s="144">
        <v>386</v>
      </c>
      <c r="O56" s="56" t="s">
        <v>2391</v>
      </c>
      <c r="P56" s="147"/>
      <c r="Q56" s="34"/>
    </row>
    <row r="57" spans="1:17" s="37" customFormat="1" ht="24.75" customHeight="1">
      <c r="A57" s="9" t="s">
        <v>102</v>
      </c>
      <c r="B57" s="44" t="s">
        <v>2410</v>
      </c>
      <c r="C57" s="188" t="s">
        <v>2212</v>
      </c>
      <c r="D57" s="175" t="s">
        <v>2419</v>
      </c>
      <c r="E57" s="144"/>
      <c r="F57" s="146" t="s">
        <v>164</v>
      </c>
      <c r="G57" s="153" t="s">
        <v>128</v>
      </c>
      <c r="H57" s="175"/>
      <c r="I57" s="144"/>
      <c r="J57" s="144" t="s">
        <v>1388</v>
      </c>
      <c r="K57" s="145" t="s">
        <v>192</v>
      </c>
      <c r="L57" s="144" t="s">
        <v>129</v>
      </c>
      <c r="M57" s="144">
        <v>273</v>
      </c>
      <c r="N57" s="144">
        <v>273</v>
      </c>
      <c r="O57" s="56" t="s">
        <v>2391</v>
      </c>
      <c r="P57" s="147"/>
      <c r="Q57" s="34"/>
    </row>
    <row r="58" spans="1:17" s="37" customFormat="1" ht="24.75" customHeight="1">
      <c r="A58" s="9" t="s">
        <v>102</v>
      </c>
      <c r="B58" s="44" t="s">
        <v>2411</v>
      </c>
      <c r="C58" s="188" t="s">
        <v>2212</v>
      </c>
      <c r="D58" s="175" t="s">
        <v>2420</v>
      </c>
      <c r="E58" s="144"/>
      <c r="F58" s="146" t="s">
        <v>164</v>
      </c>
      <c r="G58" s="153" t="s">
        <v>128</v>
      </c>
      <c r="H58" s="175"/>
      <c r="I58" s="144"/>
      <c r="J58" s="144" t="s">
        <v>1388</v>
      </c>
      <c r="K58" s="145" t="s">
        <v>192</v>
      </c>
      <c r="L58" s="144" t="s">
        <v>129</v>
      </c>
      <c r="M58" s="144">
        <v>107</v>
      </c>
      <c r="N58" s="144">
        <v>107</v>
      </c>
      <c r="O58" s="56" t="s">
        <v>2391</v>
      </c>
      <c r="P58" s="147"/>
      <c r="Q58" s="34"/>
    </row>
    <row r="59" spans="1:17" s="35" customFormat="1" ht="24.75" customHeight="1">
      <c r="A59" s="9" t="s">
        <v>102</v>
      </c>
      <c r="B59" s="44" t="s">
        <v>2412</v>
      </c>
      <c r="C59" s="188" t="s">
        <v>2212</v>
      </c>
      <c r="D59" s="175" t="s">
        <v>2421</v>
      </c>
      <c r="E59" s="144"/>
      <c r="F59" s="146" t="s">
        <v>164</v>
      </c>
      <c r="G59" s="153" t="s">
        <v>128</v>
      </c>
      <c r="H59" s="175"/>
      <c r="I59" s="144"/>
      <c r="J59" s="144" t="s">
        <v>1388</v>
      </c>
      <c r="K59" s="145" t="s">
        <v>192</v>
      </c>
      <c r="L59" s="144" t="s">
        <v>129</v>
      </c>
      <c r="M59" s="144">
        <v>70</v>
      </c>
      <c r="N59" s="144">
        <v>70</v>
      </c>
      <c r="O59" s="56" t="s">
        <v>2391</v>
      </c>
      <c r="P59" s="147"/>
      <c r="Q59" s="34"/>
    </row>
    <row r="60" spans="1:17" s="37" customFormat="1" ht="24.75" customHeight="1">
      <c r="A60" s="9" t="s">
        <v>102</v>
      </c>
      <c r="B60" s="44" t="s">
        <v>2413</v>
      </c>
      <c r="C60" s="188" t="s">
        <v>2212</v>
      </c>
      <c r="D60" s="175" t="s">
        <v>54</v>
      </c>
      <c r="E60" s="144"/>
      <c r="F60" s="146" t="s">
        <v>164</v>
      </c>
      <c r="G60" s="153" t="s">
        <v>128</v>
      </c>
      <c r="H60" s="175"/>
      <c r="I60" s="144"/>
      <c r="J60" s="144" t="s">
        <v>1388</v>
      </c>
      <c r="K60" s="145" t="s">
        <v>192</v>
      </c>
      <c r="L60" s="144" t="s">
        <v>129</v>
      </c>
      <c r="M60" s="144">
        <v>209</v>
      </c>
      <c r="N60" s="144">
        <v>209</v>
      </c>
      <c r="O60" s="56" t="s">
        <v>2391</v>
      </c>
      <c r="P60" s="147"/>
      <c r="Q60" s="34"/>
    </row>
    <row r="61" spans="1:17" s="35" customFormat="1" ht="24.75" customHeight="1">
      <c r="A61" s="9" t="s">
        <v>102</v>
      </c>
      <c r="B61" s="44" t="s">
        <v>2414</v>
      </c>
      <c r="C61" s="188" t="s">
        <v>2212</v>
      </c>
      <c r="D61" s="359" t="s">
        <v>8</v>
      </c>
      <c r="E61" s="144"/>
      <c r="F61" s="146" t="s">
        <v>164</v>
      </c>
      <c r="G61" s="153" t="s">
        <v>128</v>
      </c>
      <c r="H61" s="175"/>
      <c r="I61" s="144"/>
      <c r="J61" s="144" t="s">
        <v>1388</v>
      </c>
      <c r="K61" s="145" t="s">
        <v>192</v>
      </c>
      <c r="L61" s="144" t="s">
        <v>129</v>
      </c>
      <c r="M61" s="144">
        <v>120</v>
      </c>
      <c r="N61" s="144">
        <v>120</v>
      </c>
      <c r="O61" s="56" t="s">
        <v>2391</v>
      </c>
      <c r="P61" s="147"/>
      <c r="Q61" s="34">
        <v>10</v>
      </c>
    </row>
    <row r="62" spans="1:17" s="37" customFormat="1" ht="24.75" customHeight="1">
      <c r="A62" s="9" t="s">
        <v>102</v>
      </c>
      <c r="B62" s="44" t="s">
        <v>2415</v>
      </c>
      <c r="C62" s="188" t="s">
        <v>2212</v>
      </c>
      <c r="D62" s="359" t="s">
        <v>130</v>
      </c>
      <c r="E62" s="144"/>
      <c r="F62" s="146" t="s">
        <v>164</v>
      </c>
      <c r="G62" s="153" t="s">
        <v>128</v>
      </c>
      <c r="H62" s="175"/>
      <c r="I62" s="144"/>
      <c r="J62" s="144" t="s">
        <v>1388</v>
      </c>
      <c r="K62" s="145" t="s">
        <v>192</v>
      </c>
      <c r="L62" s="144" t="s">
        <v>129</v>
      </c>
      <c r="M62" s="144">
        <v>120</v>
      </c>
      <c r="N62" s="144">
        <v>120</v>
      </c>
      <c r="O62" s="56" t="s">
        <v>2391</v>
      </c>
      <c r="P62" s="147"/>
      <c r="Q62" s="34"/>
    </row>
    <row r="63" spans="1:17" s="35" customFormat="1" ht="24.75" customHeight="1">
      <c r="A63" s="9" t="s">
        <v>102</v>
      </c>
      <c r="B63" s="44" t="s">
        <v>2416</v>
      </c>
      <c r="C63" s="188" t="s">
        <v>2212</v>
      </c>
      <c r="D63" s="359" t="s">
        <v>2422</v>
      </c>
      <c r="E63" s="144"/>
      <c r="F63" s="146" t="s">
        <v>164</v>
      </c>
      <c r="G63" s="153" t="s">
        <v>128</v>
      </c>
      <c r="H63" s="175"/>
      <c r="I63" s="144"/>
      <c r="J63" s="144" t="s">
        <v>1388</v>
      </c>
      <c r="K63" s="145" t="s">
        <v>192</v>
      </c>
      <c r="L63" s="144" t="s">
        <v>129</v>
      </c>
      <c r="M63" s="144">
        <v>62</v>
      </c>
      <c r="N63" s="144">
        <v>62</v>
      </c>
      <c r="O63" s="56" t="s">
        <v>2391</v>
      </c>
      <c r="P63" s="147"/>
      <c r="Q63" s="34">
        <v>11</v>
      </c>
    </row>
    <row r="64" spans="1:17" s="20" customFormat="1" ht="24">
      <c r="A64" s="18" t="s">
        <v>78</v>
      </c>
      <c r="B64" s="17"/>
      <c r="C64" s="160"/>
      <c r="D64" s="136"/>
      <c r="E64" s="137"/>
      <c r="F64" s="161" t="s">
        <v>164</v>
      </c>
      <c r="G64" s="139" t="s">
        <v>128</v>
      </c>
      <c r="H64" s="168"/>
      <c r="I64" s="137"/>
      <c r="J64" s="168" t="s">
        <v>353</v>
      </c>
      <c r="K64" s="140"/>
      <c r="L64" s="137" t="s">
        <v>129</v>
      </c>
      <c r="M64" s="178">
        <f>SUM(M65:M75)</f>
        <v>1933</v>
      </c>
      <c r="N64" s="178">
        <f>SUM(N65:N75)</f>
        <v>1933</v>
      </c>
      <c r="O64" s="137" t="s">
        <v>161</v>
      </c>
      <c r="P64" s="137"/>
      <c r="Q64" s="19">
        <v>1</v>
      </c>
    </row>
    <row r="65" spans="1:17" s="25" customFormat="1" ht="24" customHeight="1">
      <c r="A65" s="26" t="s">
        <v>125</v>
      </c>
      <c r="B65" s="24">
        <v>1</v>
      </c>
      <c r="C65" s="157" t="s">
        <v>317</v>
      </c>
      <c r="D65" s="359" t="s">
        <v>2418</v>
      </c>
      <c r="E65" s="179"/>
      <c r="F65" s="144" t="s">
        <v>2417</v>
      </c>
      <c r="G65" s="144" t="s">
        <v>128</v>
      </c>
      <c r="H65" s="146"/>
      <c r="I65" s="179"/>
      <c r="J65" s="179"/>
      <c r="K65" s="180"/>
      <c r="L65" s="55" t="s">
        <v>129</v>
      </c>
      <c r="M65" s="144">
        <v>18</v>
      </c>
      <c r="N65" s="144">
        <v>18</v>
      </c>
      <c r="O65" s="181" t="s">
        <v>161</v>
      </c>
      <c r="P65" s="182"/>
      <c r="Q65" s="25">
        <v>7</v>
      </c>
    </row>
    <row r="66" spans="1:17" s="25" customFormat="1" ht="24">
      <c r="A66" s="26" t="s">
        <v>125</v>
      </c>
      <c r="B66" s="24">
        <v>2</v>
      </c>
      <c r="C66" s="157" t="s">
        <v>317</v>
      </c>
      <c r="D66" s="359" t="s">
        <v>7</v>
      </c>
      <c r="E66" s="179"/>
      <c r="F66" s="144" t="s">
        <v>2417</v>
      </c>
      <c r="G66" s="144" t="s">
        <v>128</v>
      </c>
      <c r="H66" s="146"/>
      <c r="I66" s="179"/>
      <c r="J66" s="179"/>
      <c r="K66" s="180"/>
      <c r="L66" s="55" t="s">
        <v>129</v>
      </c>
      <c r="M66" s="144">
        <v>424</v>
      </c>
      <c r="N66" s="144">
        <v>424</v>
      </c>
      <c r="O66" s="181" t="s">
        <v>161</v>
      </c>
      <c r="P66" s="182"/>
      <c r="Q66" s="25">
        <v>7</v>
      </c>
    </row>
    <row r="67" spans="1:17" s="25" customFormat="1" ht="24">
      <c r="A67" s="26" t="s">
        <v>125</v>
      </c>
      <c r="B67" s="24">
        <v>3</v>
      </c>
      <c r="C67" s="157" t="s">
        <v>317</v>
      </c>
      <c r="D67" s="175" t="s">
        <v>156</v>
      </c>
      <c r="E67" s="179"/>
      <c r="F67" s="144" t="s">
        <v>2417</v>
      </c>
      <c r="G67" s="144" t="s">
        <v>128</v>
      </c>
      <c r="H67" s="146"/>
      <c r="I67" s="179"/>
      <c r="J67" s="179"/>
      <c r="K67" s="180"/>
      <c r="L67" s="55" t="s">
        <v>129</v>
      </c>
      <c r="M67" s="144">
        <v>144</v>
      </c>
      <c r="N67" s="144">
        <v>144</v>
      </c>
      <c r="O67" s="181" t="s">
        <v>161</v>
      </c>
      <c r="P67" s="183"/>
      <c r="Q67" s="25">
        <v>7</v>
      </c>
    </row>
    <row r="68" spans="1:17" s="25" customFormat="1" ht="24">
      <c r="A68" s="26" t="s">
        <v>125</v>
      </c>
      <c r="B68" s="24">
        <v>4</v>
      </c>
      <c r="C68" s="157" t="s">
        <v>317</v>
      </c>
      <c r="D68" s="175" t="s">
        <v>6</v>
      </c>
      <c r="E68" s="179"/>
      <c r="F68" s="144" t="s">
        <v>2417</v>
      </c>
      <c r="G68" s="144" t="s">
        <v>128</v>
      </c>
      <c r="H68" s="146"/>
      <c r="I68" s="179"/>
      <c r="J68" s="179"/>
      <c r="K68" s="180"/>
      <c r="L68" s="55" t="s">
        <v>129</v>
      </c>
      <c r="M68" s="144">
        <v>386</v>
      </c>
      <c r="N68" s="144">
        <v>386</v>
      </c>
      <c r="O68" s="181" t="s">
        <v>161</v>
      </c>
      <c r="P68" s="183"/>
      <c r="Q68" s="25">
        <v>7</v>
      </c>
    </row>
    <row r="69" spans="1:17" s="25" customFormat="1" ht="24">
      <c r="A69" s="26" t="s">
        <v>125</v>
      </c>
      <c r="B69" s="24">
        <v>5</v>
      </c>
      <c r="C69" s="157" t="s">
        <v>317</v>
      </c>
      <c r="D69" s="175" t="s">
        <v>2419</v>
      </c>
      <c r="E69" s="179"/>
      <c r="F69" s="144" t="s">
        <v>2417</v>
      </c>
      <c r="G69" s="144" t="s">
        <v>128</v>
      </c>
      <c r="H69" s="146"/>
      <c r="I69" s="179"/>
      <c r="J69" s="179"/>
      <c r="K69" s="180"/>
      <c r="L69" s="55" t="s">
        <v>129</v>
      </c>
      <c r="M69" s="144">
        <v>273</v>
      </c>
      <c r="N69" s="144">
        <v>273</v>
      </c>
      <c r="O69" s="181" t="s">
        <v>161</v>
      </c>
      <c r="P69" s="183"/>
      <c r="Q69" s="25">
        <v>7</v>
      </c>
    </row>
    <row r="70" spans="1:17" s="25" customFormat="1" ht="24">
      <c r="A70" s="26" t="s">
        <v>125</v>
      </c>
      <c r="B70" s="24">
        <v>6</v>
      </c>
      <c r="C70" s="157" t="s">
        <v>317</v>
      </c>
      <c r="D70" s="175" t="s">
        <v>2420</v>
      </c>
      <c r="E70" s="179"/>
      <c r="F70" s="144" t="s">
        <v>2417</v>
      </c>
      <c r="G70" s="144" t="s">
        <v>128</v>
      </c>
      <c r="H70" s="146"/>
      <c r="I70" s="179"/>
      <c r="J70" s="179"/>
      <c r="K70" s="180"/>
      <c r="L70" s="55" t="s">
        <v>129</v>
      </c>
      <c r="M70" s="144">
        <v>107</v>
      </c>
      <c r="N70" s="144">
        <v>107</v>
      </c>
      <c r="O70" s="181" t="s">
        <v>161</v>
      </c>
      <c r="P70" s="183"/>
      <c r="Q70" s="25">
        <v>7</v>
      </c>
    </row>
    <row r="71" spans="1:17" s="25" customFormat="1" ht="24">
      <c r="A71" s="26" t="s">
        <v>125</v>
      </c>
      <c r="B71" s="24">
        <v>7</v>
      </c>
      <c r="C71" s="157" t="s">
        <v>317</v>
      </c>
      <c r="D71" s="175" t="s">
        <v>2421</v>
      </c>
      <c r="E71" s="179"/>
      <c r="F71" s="144" t="s">
        <v>2417</v>
      </c>
      <c r="G71" s="144" t="s">
        <v>128</v>
      </c>
      <c r="H71" s="146"/>
      <c r="I71" s="179"/>
      <c r="J71" s="179"/>
      <c r="K71" s="180"/>
      <c r="L71" s="55" t="s">
        <v>129</v>
      </c>
      <c r="M71" s="144">
        <v>70</v>
      </c>
      <c r="N71" s="144">
        <v>70</v>
      </c>
      <c r="O71" s="181" t="s">
        <v>161</v>
      </c>
      <c r="P71" s="183"/>
      <c r="Q71" s="25">
        <v>7</v>
      </c>
    </row>
    <row r="72" spans="1:16" s="25" customFormat="1" ht="24">
      <c r="A72" s="26" t="s">
        <v>125</v>
      </c>
      <c r="B72" s="24">
        <v>8</v>
      </c>
      <c r="C72" s="157" t="s">
        <v>317</v>
      </c>
      <c r="D72" s="175" t="s">
        <v>54</v>
      </c>
      <c r="E72" s="179"/>
      <c r="F72" s="144" t="s">
        <v>2417</v>
      </c>
      <c r="G72" s="144" t="s">
        <v>128</v>
      </c>
      <c r="H72" s="146"/>
      <c r="I72" s="179"/>
      <c r="J72" s="179"/>
      <c r="K72" s="180"/>
      <c r="L72" s="55" t="s">
        <v>129</v>
      </c>
      <c r="M72" s="144">
        <v>209</v>
      </c>
      <c r="N72" s="144">
        <v>209</v>
      </c>
      <c r="O72" s="181" t="s">
        <v>161</v>
      </c>
      <c r="P72" s="183"/>
    </row>
    <row r="73" spans="1:16" s="25" customFormat="1" ht="24">
      <c r="A73" s="26" t="s">
        <v>125</v>
      </c>
      <c r="B73" s="24">
        <v>9</v>
      </c>
      <c r="C73" s="157" t="s">
        <v>317</v>
      </c>
      <c r="D73" s="359" t="s">
        <v>8</v>
      </c>
      <c r="E73" s="179"/>
      <c r="F73" s="144" t="s">
        <v>2417</v>
      </c>
      <c r="G73" s="144" t="s">
        <v>128</v>
      </c>
      <c r="H73" s="146"/>
      <c r="I73" s="179"/>
      <c r="J73" s="179"/>
      <c r="K73" s="180"/>
      <c r="L73" s="55" t="s">
        <v>129</v>
      </c>
      <c r="M73" s="144">
        <v>120</v>
      </c>
      <c r="N73" s="144">
        <v>120</v>
      </c>
      <c r="O73" s="181" t="s">
        <v>161</v>
      </c>
      <c r="P73" s="183"/>
    </row>
    <row r="74" spans="1:16" s="25" customFormat="1" ht="21.75" customHeight="1">
      <c r="A74" s="26" t="s">
        <v>125</v>
      </c>
      <c r="B74" s="24">
        <v>10</v>
      </c>
      <c r="C74" s="157" t="s">
        <v>317</v>
      </c>
      <c r="D74" s="359" t="s">
        <v>130</v>
      </c>
      <c r="E74" s="179"/>
      <c r="F74" s="144" t="s">
        <v>2417</v>
      </c>
      <c r="G74" s="144" t="s">
        <v>128</v>
      </c>
      <c r="H74" s="146"/>
      <c r="I74" s="179"/>
      <c r="J74" s="179"/>
      <c r="K74" s="180"/>
      <c r="L74" s="55" t="s">
        <v>129</v>
      </c>
      <c r="M74" s="144">
        <v>120</v>
      </c>
      <c r="N74" s="144">
        <v>120</v>
      </c>
      <c r="O74" s="181" t="s">
        <v>161</v>
      </c>
      <c r="P74" s="183"/>
    </row>
    <row r="75" spans="1:16" s="25" customFormat="1" ht="21.75" customHeight="1">
      <c r="A75" s="26" t="s">
        <v>125</v>
      </c>
      <c r="B75" s="24">
        <v>11</v>
      </c>
      <c r="C75" s="157" t="s">
        <v>317</v>
      </c>
      <c r="D75" s="359" t="s">
        <v>2422</v>
      </c>
      <c r="E75" s="179"/>
      <c r="F75" s="144" t="s">
        <v>2417</v>
      </c>
      <c r="G75" s="144" t="s">
        <v>128</v>
      </c>
      <c r="H75" s="146"/>
      <c r="I75" s="179"/>
      <c r="J75" s="179"/>
      <c r="K75" s="180"/>
      <c r="L75" s="55" t="s">
        <v>129</v>
      </c>
      <c r="M75" s="144">
        <v>62</v>
      </c>
      <c r="N75" s="144">
        <v>62</v>
      </c>
      <c r="O75" s="181" t="s">
        <v>161</v>
      </c>
      <c r="P75" s="183"/>
    </row>
    <row r="76" spans="1:17" s="20" customFormat="1" ht="24">
      <c r="A76" s="18" t="s">
        <v>2912</v>
      </c>
      <c r="B76" s="17"/>
      <c r="C76" s="160"/>
      <c r="D76" s="136"/>
      <c r="E76" s="137"/>
      <c r="F76" s="136" t="s">
        <v>164</v>
      </c>
      <c r="G76" s="139" t="s">
        <v>128</v>
      </c>
      <c r="H76" s="139"/>
      <c r="I76" s="137"/>
      <c r="J76" s="139" t="s">
        <v>353</v>
      </c>
      <c r="K76" s="136" t="s">
        <v>138</v>
      </c>
      <c r="L76" s="137" t="s">
        <v>127</v>
      </c>
      <c r="M76" s="137">
        <f>M77+M78</f>
        <v>63</v>
      </c>
      <c r="N76" s="137">
        <f>N77+N78</f>
        <v>63</v>
      </c>
      <c r="O76" s="137"/>
      <c r="P76" s="137"/>
      <c r="Q76" s="19">
        <v>1</v>
      </c>
    </row>
    <row r="77" spans="1:17" ht="24">
      <c r="A77" s="4" t="s">
        <v>103</v>
      </c>
      <c r="B77" s="3">
        <v>1</v>
      </c>
      <c r="C77" s="141" t="s">
        <v>157</v>
      </c>
      <c r="D77" s="184" t="s">
        <v>2449</v>
      </c>
      <c r="E77" s="56"/>
      <c r="F77" s="146" t="s">
        <v>164</v>
      </c>
      <c r="G77" s="153" t="s">
        <v>128</v>
      </c>
      <c r="H77" s="55"/>
      <c r="I77" s="56"/>
      <c r="J77" s="56" t="s">
        <v>1388</v>
      </c>
      <c r="K77" s="159"/>
      <c r="L77" s="56" t="s">
        <v>127</v>
      </c>
      <c r="M77" s="147">
        <f>48+13</f>
        <v>61</v>
      </c>
      <c r="N77" s="147">
        <f>48+13</f>
        <v>61</v>
      </c>
      <c r="O77" s="56" t="s">
        <v>2920</v>
      </c>
      <c r="P77" s="56"/>
      <c r="Q77" s="28"/>
    </row>
    <row r="78" spans="1:16" ht="24">
      <c r="A78" s="4" t="s">
        <v>103</v>
      </c>
      <c r="B78" s="3">
        <v>2</v>
      </c>
      <c r="C78" s="141" t="s">
        <v>2942</v>
      </c>
      <c r="D78" s="184" t="s">
        <v>2449</v>
      </c>
      <c r="E78" s="56"/>
      <c r="F78" s="146" t="s">
        <v>164</v>
      </c>
      <c r="G78" s="153" t="s">
        <v>128</v>
      </c>
      <c r="H78" s="55"/>
      <c r="I78" s="56"/>
      <c r="J78" s="56" t="s">
        <v>1388</v>
      </c>
      <c r="K78" s="159"/>
      <c r="L78" s="56" t="s">
        <v>127</v>
      </c>
      <c r="M78" s="147">
        <v>2</v>
      </c>
      <c r="N78" s="147">
        <v>2</v>
      </c>
      <c r="O78" s="56" t="s">
        <v>2920</v>
      </c>
      <c r="P78" s="56"/>
    </row>
    <row r="79" spans="1:17" s="33" customFormat="1" ht="24">
      <c r="A79" s="36" t="s">
        <v>2913</v>
      </c>
      <c r="B79" s="29"/>
      <c r="C79" s="185"/>
      <c r="D79" s="186"/>
      <c r="E79" s="178"/>
      <c r="F79" s="136" t="s">
        <v>164</v>
      </c>
      <c r="G79" s="139" t="s">
        <v>128</v>
      </c>
      <c r="H79" s="139"/>
      <c r="I79" s="178"/>
      <c r="J79" s="139" t="s">
        <v>1388</v>
      </c>
      <c r="K79" s="136" t="s">
        <v>138</v>
      </c>
      <c r="L79" s="178"/>
      <c r="M79" s="178"/>
      <c r="N79" s="178"/>
      <c r="O79" s="178"/>
      <c r="P79" s="147"/>
      <c r="Q79" s="32">
        <v>1</v>
      </c>
    </row>
    <row r="80" spans="1:17" s="245" customFormat="1" ht="36">
      <c r="A80" s="150" t="s">
        <v>131</v>
      </c>
      <c r="B80" s="147">
        <v>1</v>
      </c>
      <c r="C80" s="166" t="s">
        <v>2914</v>
      </c>
      <c r="D80" s="359" t="s">
        <v>2425</v>
      </c>
      <c r="E80" s="147"/>
      <c r="F80" s="146" t="s">
        <v>164</v>
      </c>
      <c r="G80" s="144" t="s">
        <v>128</v>
      </c>
      <c r="H80" s="55"/>
      <c r="I80" s="147"/>
      <c r="J80" s="147" t="s">
        <v>1388</v>
      </c>
      <c r="K80" s="150"/>
      <c r="L80" s="147" t="s">
        <v>129</v>
      </c>
      <c r="M80" s="147">
        <v>1000</v>
      </c>
      <c r="N80" s="147">
        <v>1000</v>
      </c>
      <c r="O80" s="56" t="s">
        <v>2921</v>
      </c>
      <c r="P80" s="147"/>
      <c r="Q80" s="363"/>
    </row>
    <row r="81" spans="1:17" s="245" customFormat="1" ht="27.75" customHeight="1">
      <c r="A81" s="150" t="s">
        <v>131</v>
      </c>
      <c r="B81" s="147">
        <v>2</v>
      </c>
      <c r="C81" s="141" t="s">
        <v>2922</v>
      </c>
      <c r="D81" s="184" t="s">
        <v>2856</v>
      </c>
      <c r="E81" s="56"/>
      <c r="F81" s="146" t="s">
        <v>164</v>
      </c>
      <c r="G81" s="153" t="s">
        <v>128</v>
      </c>
      <c r="H81" s="55"/>
      <c r="I81" s="56"/>
      <c r="J81" s="56" t="s">
        <v>1388</v>
      </c>
      <c r="K81" s="150"/>
      <c r="L81" s="147" t="s">
        <v>127</v>
      </c>
      <c r="M81" s="147">
        <v>80</v>
      </c>
      <c r="N81" s="147">
        <v>80</v>
      </c>
      <c r="O81" s="56" t="s">
        <v>2855</v>
      </c>
      <c r="P81" s="147"/>
      <c r="Q81" s="363"/>
    </row>
    <row r="82" spans="1:17" s="245" customFormat="1" ht="27.75" customHeight="1">
      <c r="A82" s="150" t="s">
        <v>131</v>
      </c>
      <c r="B82" s="147">
        <v>3</v>
      </c>
      <c r="C82" s="141" t="s">
        <v>2923</v>
      </c>
      <c r="D82" s="184"/>
      <c r="E82" s="56"/>
      <c r="F82" s="146"/>
      <c r="G82" s="153"/>
      <c r="H82" s="55"/>
      <c r="I82" s="56"/>
      <c r="J82" s="56" t="s">
        <v>1388</v>
      </c>
      <c r="K82" s="150"/>
      <c r="L82" s="147" t="s">
        <v>127</v>
      </c>
      <c r="M82" s="147">
        <v>200</v>
      </c>
      <c r="N82" s="147">
        <v>200</v>
      </c>
      <c r="O82" s="56" t="s">
        <v>206</v>
      </c>
      <c r="P82" s="147"/>
      <c r="Q82" s="363"/>
    </row>
    <row r="83" spans="1:17" s="35" customFormat="1" ht="48">
      <c r="A83" s="30" t="s">
        <v>131</v>
      </c>
      <c r="B83" s="48">
        <v>4</v>
      </c>
      <c r="C83" s="188" t="s">
        <v>195</v>
      </c>
      <c r="D83" s="359" t="s">
        <v>196</v>
      </c>
      <c r="E83" s="144"/>
      <c r="F83" s="175" t="s">
        <v>164</v>
      </c>
      <c r="G83" s="144" t="s">
        <v>128</v>
      </c>
      <c r="H83" s="144"/>
      <c r="I83" s="144"/>
      <c r="J83" s="144" t="s">
        <v>1388</v>
      </c>
      <c r="K83" s="359"/>
      <c r="L83" s="144" t="s">
        <v>160</v>
      </c>
      <c r="M83" s="144">
        <v>166</v>
      </c>
      <c r="N83" s="144">
        <v>147</v>
      </c>
      <c r="O83" s="144" t="s">
        <v>2426</v>
      </c>
      <c r="P83" s="144"/>
      <c r="Q83" s="34">
        <v>11</v>
      </c>
    </row>
    <row r="84" spans="1:17" s="20" customFormat="1" ht="42" customHeight="1">
      <c r="A84" s="18" t="s">
        <v>53</v>
      </c>
      <c r="B84" s="17"/>
      <c r="C84" s="160"/>
      <c r="D84" s="136"/>
      <c r="E84" s="137"/>
      <c r="F84" s="136" t="s">
        <v>164</v>
      </c>
      <c r="G84" s="139" t="s">
        <v>128</v>
      </c>
      <c r="H84" s="168"/>
      <c r="I84" s="137"/>
      <c r="J84" s="168" t="s">
        <v>353</v>
      </c>
      <c r="K84" s="136"/>
      <c r="L84" s="137" t="s">
        <v>2441</v>
      </c>
      <c r="M84" s="137">
        <f>SUM(M85:M101)</f>
        <v>226750</v>
      </c>
      <c r="N84" s="137">
        <f>SUM(N85:N101)</f>
        <v>226750</v>
      </c>
      <c r="O84" s="137" t="s">
        <v>2443</v>
      </c>
      <c r="P84" s="56"/>
      <c r="Q84" s="19">
        <v>1</v>
      </c>
    </row>
    <row r="85" spans="1:17" s="20" customFormat="1" ht="25.5" customHeight="1">
      <c r="A85" s="9" t="s">
        <v>341</v>
      </c>
      <c r="B85" s="3">
        <v>1</v>
      </c>
      <c r="C85" s="189" t="s">
        <v>318</v>
      </c>
      <c r="D85" s="425" t="s">
        <v>2427</v>
      </c>
      <c r="E85" s="422"/>
      <c r="F85" s="146" t="s">
        <v>164</v>
      </c>
      <c r="G85" s="144" t="s">
        <v>128</v>
      </c>
      <c r="H85" s="55"/>
      <c r="I85" s="137"/>
      <c r="J85" s="137" t="s">
        <v>2915</v>
      </c>
      <c r="K85" s="136"/>
      <c r="L85" s="56" t="s">
        <v>129</v>
      </c>
      <c r="M85" s="429">
        <v>2870</v>
      </c>
      <c r="N85" s="423">
        <v>2870</v>
      </c>
      <c r="O85" s="203" t="s">
        <v>2424</v>
      </c>
      <c r="P85" s="56"/>
      <c r="Q85" s="19"/>
    </row>
    <row r="86" spans="1:17" s="20" customFormat="1" ht="25.5" customHeight="1">
      <c r="A86" s="9" t="s">
        <v>341</v>
      </c>
      <c r="B86" s="3">
        <v>2</v>
      </c>
      <c r="C86" s="189" t="s">
        <v>318</v>
      </c>
      <c r="D86" s="425" t="s">
        <v>6</v>
      </c>
      <c r="E86" s="422"/>
      <c r="F86" s="146" t="s">
        <v>164</v>
      </c>
      <c r="G86" s="144" t="s">
        <v>128</v>
      </c>
      <c r="H86" s="55"/>
      <c r="I86" s="137"/>
      <c r="J86" s="137" t="s">
        <v>2915</v>
      </c>
      <c r="K86" s="136"/>
      <c r="L86" s="56" t="s">
        <v>129</v>
      </c>
      <c r="M86" s="429">
        <v>10870</v>
      </c>
      <c r="N86" s="423">
        <v>10870</v>
      </c>
      <c r="O86" s="203" t="s">
        <v>2424</v>
      </c>
      <c r="P86" s="56"/>
      <c r="Q86" s="19"/>
    </row>
    <row r="87" spans="1:17" s="20" customFormat="1" ht="25.5" customHeight="1">
      <c r="A87" s="9" t="s">
        <v>341</v>
      </c>
      <c r="B87" s="3">
        <v>3</v>
      </c>
      <c r="C87" s="189" t="s">
        <v>318</v>
      </c>
      <c r="D87" s="425" t="s">
        <v>15</v>
      </c>
      <c r="E87" s="422"/>
      <c r="F87" s="146" t="s">
        <v>164</v>
      </c>
      <c r="G87" s="144" t="s">
        <v>128</v>
      </c>
      <c r="H87" s="55"/>
      <c r="I87" s="137"/>
      <c r="J87" s="137" t="s">
        <v>2915</v>
      </c>
      <c r="K87" s="136"/>
      <c r="L87" s="56" t="s">
        <v>129</v>
      </c>
      <c r="M87" s="429">
        <v>2950</v>
      </c>
      <c r="N87" s="423">
        <v>2950</v>
      </c>
      <c r="O87" s="203" t="s">
        <v>2424</v>
      </c>
      <c r="P87" s="56"/>
      <c r="Q87" s="19"/>
    </row>
    <row r="88" spans="1:17" s="20" customFormat="1" ht="25.5" customHeight="1">
      <c r="A88" s="9" t="s">
        <v>341</v>
      </c>
      <c r="B88" s="3">
        <v>4</v>
      </c>
      <c r="C88" s="189" t="s">
        <v>318</v>
      </c>
      <c r="D88" s="425" t="s">
        <v>2428</v>
      </c>
      <c r="E88" s="422"/>
      <c r="F88" s="146" t="s">
        <v>164</v>
      </c>
      <c r="G88" s="144" t="s">
        <v>128</v>
      </c>
      <c r="H88" s="55"/>
      <c r="I88" s="137"/>
      <c r="J88" s="137" t="s">
        <v>2915</v>
      </c>
      <c r="K88" s="136"/>
      <c r="L88" s="56" t="s">
        <v>129</v>
      </c>
      <c r="M88" s="429">
        <v>1800</v>
      </c>
      <c r="N88" s="423">
        <v>1800</v>
      </c>
      <c r="O88" s="203" t="s">
        <v>2424</v>
      </c>
      <c r="P88" s="56"/>
      <c r="Q88" s="19"/>
    </row>
    <row r="89" spans="1:17" s="20" customFormat="1" ht="25.5" customHeight="1">
      <c r="A89" s="9" t="s">
        <v>341</v>
      </c>
      <c r="B89" s="3">
        <v>5</v>
      </c>
      <c r="C89" s="189" t="s">
        <v>318</v>
      </c>
      <c r="D89" s="425" t="s">
        <v>2429</v>
      </c>
      <c r="E89" s="422"/>
      <c r="F89" s="146" t="s">
        <v>164</v>
      </c>
      <c r="G89" s="144" t="s">
        <v>128</v>
      </c>
      <c r="H89" s="55"/>
      <c r="I89" s="137"/>
      <c r="J89" s="137" t="s">
        <v>2915</v>
      </c>
      <c r="K89" s="136"/>
      <c r="L89" s="56" t="s">
        <v>129</v>
      </c>
      <c r="M89" s="429">
        <v>440</v>
      </c>
      <c r="N89" s="423">
        <v>440</v>
      </c>
      <c r="O89" s="203" t="s">
        <v>2424</v>
      </c>
      <c r="P89" s="56"/>
      <c r="Q89" s="19"/>
    </row>
    <row r="90" spans="1:17" ht="25.5" customHeight="1">
      <c r="A90" s="9" t="s">
        <v>341</v>
      </c>
      <c r="B90" s="3">
        <v>6</v>
      </c>
      <c r="C90" s="189" t="s">
        <v>318</v>
      </c>
      <c r="D90" s="425" t="s">
        <v>2430</v>
      </c>
      <c r="E90" s="423"/>
      <c r="F90" s="146" t="s">
        <v>164</v>
      </c>
      <c r="G90" s="144" t="s">
        <v>128</v>
      </c>
      <c r="H90" s="55"/>
      <c r="I90" s="55"/>
      <c r="J90" s="137" t="s">
        <v>2915</v>
      </c>
      <c r="K90" s="177"/>
      <c r="L90" s="56" t="s">
        <v>129</v>
      </c>
      <c r="M90" s="429">
        <v>3000</v>
      </c>
      <c r="N90" s="427">
        <v>3000</v>
      </c>
      <c r="O90" s="203" t="s">
        <v>2424</v>
      </c>
      <c r="P90" s="55"/>
      <c r="Q90" s="8">
        <v>11</v>
      </c>
    </row>
    <row r="91" spans="1:17" ht="25.5" customHeight="1">
      <c r="A91" s="9" t="s">
        <v>341</v>
      </c>
      <c r="B91" s="3">
        <v>7</v>
      </c>
      <c r="C91" s="189" t="s">
        <v>318</v>
      </c>
      <c r="D91" s="425" t="s">
        <v>2431</v>
      </c>
      <c r="E91" s="423"/>
      <c r="F91" s="146" t="s">
        <v>164</v>
      </c>
      <c r="G91" s="144" t="s">
        <v>128</v>
      </c>
      <c r="H91" s="55"/>
      <c r="I91" s="55"/>
      <c r="J91" s="137" t="s">
        <v>2915</v>
      </c>
      <c r="K91" s="177"/>
      <c r="L91" s="56" t="s">
        <v>129</v>
      </c>
      <c r="M91" s="429">
        <v>720</v>
      </c>
      <c r="N91" s="427">
        <v>720</v>
      </c>
      <c r="O91" s="203" t="s">
        <v>2424</v>
      </c>
      <c r="P91" s="55"/>
      <c r="Q91" s="8">
        <v>11</v>
      </c>
    </row>
    <row r="92" spans="1:17" ht="25.5" customHeight="1">
      <c r="A92" s="9" t="s">
        <v>341</v>
      </c>
      <c r="B92" s="3">
        <v>8</v>
      </c>
      <c r="C92" s="189" t="s">
        <v>318</v>
      </c>
      <c r="D92" s="425" t="s">
        <v>2432</v>
      </c>
      <c r="E92" s="423"/>
      <c r="F92" s="146" t="s">
        <v>164</v>
      </c>
      <c r="G92" s="144" t="s">
        <v>128</v>
      </c>
      <c r="H92" s="55"/>
      <c r="I92" s="55"/>
      <c r="J92" s="137" t="s">
        <v>2915</v>
      </c>
      <c r="K92" s="191"/>
      <c r="L92" s="56" t="s">
        <v>129</v>
      </c>
      <c r="M92" s="429">
        <v>1400</v>
      </c>
      <c r="N92" s="423">
        <v>1400</v>
      </c>
      <c r="O92" s="203" t="s">
        <v>2424</v>
      </c>
      <c r="P92" s="55"/>
      <c r="Q92" s="8">
        <v>11</v>
      </c>
    </row>
    <row r="93" spans="1:17" ht="25.5" customHeight="1">
      <c r="A93" s="9" t="s">
        <v>341</v>
      </c>
      <c r="B93" s="3">
        <v>9</v>
      </c>
      <c r="C93" s="189" t="s">
        <v>318</v>
      </c>
      <c r="D93" s="425" t="s">
        <v>2433</v>
      </c>
      <c r="E93" s="423"/>
      <c r="F93" s="146" t="s">
        <v>164</v>
      </c>
      <c r="G93" s="144" t="s">
        <v>128</v>
      </c>
      <c r="H93" s="55"/>
      <c r="I93" s="55"/>
      <c r="J93" s="137" t="s">
        <v>2915</v>
      </c>
      <c r="K93" s="191"/>
      <c r="L93" s="56" t="s">
        <v>129</v>
      </c>
      <c r="M93" s="429">
        <v>520</v>
      </c>
      <c r="N93" s="427">
        <v>520</v>
      </c>
      <c r="O93" s="203" t="s">
        <v>2424</v>
      </c>
      <c r="P93" s="55"/>
      <c r="Q93" s="8">
        <v>11</v>
      </c>
    </row>
    <row r="94" spans="1:17" ht="25.5" customHeight="1">
      <c r="A94" s="9" t="s">
        <v>341</v>
      </c>
      <c r="B94" s="3">
        <v>10</v>
      </c>
      <c r="C94" s="189" t="s">
        <v>318</v>
      </c>
      <c r="D94" s="425" t="s">
        <v>2434</v>
      </c>
      <c r="E94" s="423"/>
      <c r="F94" s="146" t="s">
        <v>164</v>
      </c>
      <c r="G94" s="144" t="s">
        <v>128</v>
      </c>
      <c r="H94" s="55"/>
      <c r="I94" s="55"/>
      <c r="J94" s="137" t="s">
        <v>2915</v>
      </c>
      <c r="K94" s="191"/>
      <c r="L94" s="56" t="s">
        <v>129</v>
      </c>
      <c r="M94" s="429">
        <v>720</v>
      </c>
      <c r="N94" s="427">
        <v>720</v>
      </c>
      <c r="O94" s="203" t="s">
        <v>2424</v>
      </c>
      <c r="P94" s="55"/>
      <c r="Q94" s="8">
        <v>11</v>
      </c>
    </row>
    <row r="95" spans="1:17" ht="25.5" customHeight="1">
      <c r="A95" s="9" t="s">
        <v>341</v>
      </c>
      <c r="B95" s="3">
        <v>11</v>
      </c>
      <c r="C95" s="189" t="s">
        <v>318</v>
      </c>
      <c r="D95" s="425" t="s">
        <v>2435</v>
      </c>
      <c r="E95" s="423"/>
      <c r="F95" s="146" t="s">
        <v>164</v>
      </c>
      <c r="G95" s="144" t="s">
        <v>128</v>
      </c>
      <c r="H95" s="55"/>
      <c r="I95" s="55"/>
      <c r="J95" s="137" t="s">
        <v>2915</v>
      </c>
      <c r="K95" s="191"/>
      <c r="L95" s="56" t="s">
        <v>129</v>
      </c>
      <c r="M95" s="429">
        <v>1460</v>
      </c>
      <c r="N95" s="427">
        <v>1460</v>
      </c>
      <c r="O95" s="203" t="s">
        <v>2424</v>
      </c>
      <c r="P95" s="55"/>
      <c r="Q95" s="8">
        <v>11</v>
      </c>
    </row>
    <row r="96" spans="1:17" ht="25.5" customHeight="1">
      <c r="A96" s="9" t="s">
        <v>341</v>
      </c>
      <c r="B96" s="3">
        <v>12</v>
      </c>
      <c r="C96" s="189" t="s">
        <v>318</v>
      </c>
      <c r="D96" s="425" t="s">
        <v>2436</v>
      </c>
      <c r="E96" s="423"/>
      <c r="F96" s="146" t="s">
        <v>164</v>
      </c>
      <c r="G96" s="144" t="s">
        <v>128</v>
      </c>
      <c r="H96" s="55"/>
      <c r="I96" s="55"/>
      <c r="J96" s="137" t="s">
        <v>2915</v>
      </c>
      <c r="K96" s="191"/>
      <c r="L96" s="56" t="s">
        <v>129</v>
      </c>
      <c r="M96" s="429">
        <v>1800</v>
      </c>
      <c r="N96" s="427">
        <v>1800</v>
      </c>
      <c r="O96" s="203" t="s">
        <v>2424</v>
      </c>
      <c r="P96" s="55"/>
      <c r="Q96" s="8">
        <v>11</v>
      </c>
    </row>
    <row r="97" spans="1:17" ht="25.5" customHeight="1">
      <c r="A97" s="9" t="s">
        <v>341</v>
      </c>
      <c r="B97" s="3">
        <v>13</v>
      </c>
      <c r="C97" s="189" t="s">
        <v>318</v>
      </c>
      <c r="D97" s="426" t="s">
        <v>2437</v>
      </c>
      <c r="E97" s="423"/>
      <c r="F97" s="146" t="s">
        <v>164</v>
      </c>
      <c r="G97" s="144" t="s">
        <v>128</v>
      </c>
      <c r="H97" s="55"/>
      <c r="I97" s="55"/>
      <c r="J97" s="137" t="s">
        <v>2915</v>
      </c>
      <c r="K97" s="191"/>
      <c r="L97" s="56" t="s">
        <v>129</v>
      </c>
      <c r="M97" s="430">
        <v>18900</v>
      </c>
      <c r="N97" s="427">
        <v>18900</v>
      </c>
      <c r="O97" s="203" t="s">
        <v>2424</v>
      </c>
      <c r="P97" s="55"/>
      <c r="Q97" s="8">
        <v>11</v>
      </c>
    </row>
    <row r="98" spans="1:17" ht="25.5" customHeight="1">
      <c r="A98" s="9" t="s">
        <v>341</v>
      </c>
      <c r="B98" s="3">
        <v>14</v>
      </c>
      <c r="C98" s="189" t="s">
        <v>318</v>
      </c>
      <c r="D98" s="426" t="s">
        <v>54</v>
      </c>
      <c r="E98" s="423"/>
      <c r="F98" s="146" t="s">
        <v>164</v>
      </c>
      <c r="G98" s="144" t="s">
        <v>128</v>
      </c>
      <c r="H98" s="55"/>
      <c r="I98" s="55"/>
      <c r="J98" s="137" t="s">
        <v>2915</v>
      </c>
      <c r="K98" s="191"/>
      <c r="L98" s="56" t="s">
        <v>129</v>
      </c>
      <c r="M98" s="430">
        <v>4800</v>
      </c>
      <c r="N98" s="427">
        <v>4800</v>
      </c>
      <c r="O98" s="203" t="s">
        <v>2424</v>
      </c>
      <c r="P98" s="55"/>
      <c r="Q98" s="8">
        <v>11</v>
      </c>
    </row>
    <row r="99" spans="1:17" ht="25.5" customHeight="1">
      <c r="A99" s="9" t="s">
        <v>341</v>
      </c>
      <c r="B99" s="3">
        <v>15</v>
      </c>
      <c r="C99" s="189" t="s">
        <v>2438</v>
      </c>
      <c r="D99" s="142" t="s">
        <v>204</v>
      </c>
      <c r="E99" s="55"/>
      <c r="F99" s="146" t="s">
        <v>164</v>
      </c>
      <c r="G99" s="144" t="s">
        <v>128</v>
      </c>
      <c r="H99" s="55"/>
      <c r="I99" s="55"/>
      <c r="J99" s="137" t="s">
        <v>2915</v>
      </c>
      <c r="K99" s="191"/>
      <c r="L99" s="56" t="s">
        <v>2441</v>
      </c>
      <c r="M99" s="190">
        <v>24500</v>
      </c>
      <c r="N99" s="190">
        <v>24500</v>
      </c>
      <c r="O99" s="203" t="s">
        <v>2442</v>
      </c>
      <c r="P99" s="55"/>
      <c r="Q99" s="28"/>
    </row>
    <row r="100" spans="1:17" ht="25.5" customHeight="1">
      <c r="A100" s="9" t="s">
        <v>341</v>
      </c>
      <c r="B100" s="3">
        <v>16</v>
      </c>
      <c r="C100" s="189" t="s">
        <v>2924</v>
      </c>
      <c r="D100" s="142" t="s">
        <v>2925</v>
      </c>
      <c r="E100" s="55"/>
      <c r="F100" s="146" t="s">
        <v>164</v>
      </c>
      <c r="G100" s="144" t="s">
        <v>128</v>
      </c>
      <c r="H100" s="55"/>
      <c r="I100" s="55"/>
      <c r="J100" s="137" t="s">
        <v>2915</v>
      </c>
      <c r="K100" s="191"/>
      <c r="L100" s="56" t="s">
        <v>2441</v>
      </c>
      <c r="M100" s="190">
        <v>50000</v>
      </c>
      <c r="N100" s="190">
        <v>50000</v>
      </c>
      <c r="O100" s="203" t="s">
        <v>1005</v>
      </c>
      <c r="P100" s="55"/>
      <c r="Q100" s="28"/>
    </row>
    <row r="101" spans="1:17" ht="40.5" customHeight="1">
      <c r="A101" s="9" t="s">
        <v>341</v>
      </c>
      <c r="B101" s="3">
        <v>17</v>
      </c>
      <c r="C101" s="189" t="s">
        <v>2439</v>
      </c>
      <c r="D101" s="142" t="s">
        <v>2440</v>
      </c>
      <c r="E101" s="56"/>
      <c r="F101" s="146" t="s">
        <v>164</v>
      </c>
      <c r="G101" s="144" t="s">
        <v>128</v>
      </c>
      <c r="H101" s="55"/>
      <c r="I101" s="55"/>
      <c r="J101" s="137" t="s">
        <v>2915</v>
      </c>
      <c r="K101" s="191"/>
      <c r="L101" s="56" t="s">
        <v>2441</v>
      </c>
      <c r="M101" s="190">
        <v>100000</v>
      </c>
      <c r="N101" s="190">
        <v>100000</v>
      </c>
      <c r="O101" s="203" t="s">
        <v>1003</v>
      </c>
      <c r="P101" s="55"/>
      <c r="Q101" s="28"/>
    </row>
    <row r="102" spans="1:17" ht="25.5" customHeight="1">
      <c r="A102" s="9" t="s">
        <v>341</v>
      </c>
      <c r="B102" s="3">
        <v>18</v>
      </c>
      <c r="C102" s="189" t="s">
        <v>318</v>
      </c>
      <c r="D102" s="424" t="s">
        <v>3</v>
      </c>
      <c r="E102" s="55"/>
      <c r="F102" s="146"/>
      <c r="G102" s="144"/>
      <c r="H102" s="55" t="s">
        <v>87</v>
      </c>
      <c r="I102" s="55"/>
      <c r="J102" s="55" t="s">
        <v>87</v>
      </c>
      <c r="K102" s="191"/>
      <c r="L102" s="56" t="s">
        <v>129</v>
      </c>
      <c r="M102" s="428">
        <v>5140</v>
      </c>
      <c r="N102" s="190">
        <v>5140</v>
      </c>
      <c r="O102" s="203" t="s">
        <v>2424</v>
      </c>
      <c r="P102" s="55"/>
      <c r="Q102" s="28">
        <v>11</v>
      </c>
    </row>
    <row r="103" spans="1:17" s="20" customFormat="1" ht="24">
      <c r="A103" s="18" t="s">
        <v>564</v>
      </c>
      <c r="B103" s="17"/>
      <c r="C103" s="160"/>
      <c r="D103" s="136"/>
      <c r="E103" s="137"/>
      <c r="F103" s="161" t="s">
        <v>164</v>
      </c>
      <c r="G103" s="139" t="s">
        <v>128</v>
      </c>
      <c r="H103" s="168"/>
      <c r="I103" s="137"/>
      <c r="J103" s="168" t="s">
        <v>353</v>
      </c>
      <c r="K103" s="136" t="s">
        <v>138</v>
      </c>
      <c r="L103" s="137" t="s">
        <v>197</v>
      </c>
      <c r="M103" s="137">
        <f>M104</f>
        <v>190</v>
      </c>
      <c r="N103" s="137"/>
      <c r="O103" s="137"/>
      <c r="P103" s="137"/>
      <c r="Q103" s="19">
        <v>1</v>
      </c>
    </row>
    <row r="104" spans="1:17" ht="24">
      <c r="A104" s="9" t="s">
        <v>104</v>
      </c>
      <c r="B104" s="2">
        <v>1</v>
      </c>
      <c r="C104" s="141" t="s">
        <v>162</v>
      </c>
      <c r="D104" s="142" t="s">
        <v>163</v>
      </c>
      <c r="E104" s="56"/>
      <c r="F104" s="146" t="s">
        <v>164</v>
      </c>
      <c r="G104" s="55" t="s">
        <v>128</v>
      </c>
      <c r="H104" s="139"/>
      <c r="I104" s="56"/>
      <c r="J104" s="56" t="s">
        <v>2471</v>
      </c>
      <c r="K104" s="159"/>
      <c r="L104" s="56" t="s">
        <v>197</v>
      </c>
      <c r="M104" s="56">
        <v>190</v>
      </c>
      <c r="N104" s="56">
        <v>190</v>
      </c>
      <c r="O104" s="55" t="s">
        <v>1707</v>
      </c>
      <c r="P104" s="55"/>
      <c r="Q104" s="28"/>
    </row>
    <row r="105" spans="1:17" ht="25.5">
      <c r="A105" s="9" t="s">
        <v>104</v>
      </c>
      <c r="B105" s="3">
        <v>2</v>
      </c>
      <c r="C105" s="51" t="s">
        <v>2466</v>
      </c>
      <c r="D105" s="142" t="s">
        <v>2467</v>
      </c>
      <c r="E105" s="3"/>
      <c r="F105" s="11"/>
      <c r="G105" s="2" t="s">
        <v>2469</v>
      </c>
      <c r="H105" s="48"/>
      <c r="I105" s="3"/>
      <c r="J105" s="48" t="s">
        <v>2468</v>
      </c>
      <c r="K105" s="4"/>
      <c r="L105" s="3" t="s">
        <v>127</v>
      </c>
      <c r="M105" s="3">
        <v>350</v>
      </c>
      <c r="N105" s="3">
        <v>350</v>
      </c>
      <c r="O105" s="3" t="s">
        <v>1707</v>
      </c>
      <c r="P105" s="3"/>
      <c r="Q105" s="28"/>
    </row>
    <row r="106" spans="1:17" s="35" customFormat="1" ht="25.5">
      <c r="A106" s="30" t="s">
        <v>104</v>
      </c>
      <c r="B106" s="31">
        <v>3</v>
      </c>
      <c r="C106" s="437" t="s">
        <v>2470</v>
      </c>
      <c r="D106" s="359" t="s">
        <v>2467</v>
      </c>
      <c r="E106" s="31"/>
      <c r="F106" s="415"/>
      <c r="G106" s="48" t="s">
        <v>2469</v>
      </c>
      <c r="H106" s="48"/>
      <c r="I106" s="31"/>
      <c r="J106" s="48" t="s">
        <v>2471</v>
      </c>
      <c r="K106" s="57"/>
      <c r="L106" s="31" t="s">
        <v>127</v>
      </c>
      <c r="M106" s="31">
        <v>32</v>
      </c>
      <c r="N106" s="31">
        <v>74</v>
      </c>
      <c r="O106" s="31" t="s">
        <v>1707</v>
      </c>
      <c r="P106" s="31"/>
      <c r="Q106" s="34"/>
    </row>
    <row r="107" spans="1:17" s="20" customFormat="1" ht="24">
      <c r="A107" s="18" t="s">
        <v>151</v>
      </c>
      <c r="B107" s="17"/>
      <c r="C107" s="160"/>
      <c r="D107" s="192"/>
      <c r="E107" s="169"/>
      <c r="F107" s="136" t="s">
        <v>164</v>
      </c>
      <c r="G107" s="139" t="s">
        <v>128</v>
      </c>
      <c r="H107" s="168"/>
      <c r="I107" s="137"/>
      <c r="J107" s="168" t="s">
        <v>353</v>
      </c>
      <c r="K107" s="136" t="s">
        <v>138</v>
      </c>
      <c r="L107" s="137" t="s">
        <v>127</v>
      </c>
      <c r="M107" s="137">
        <f>M108</f>
        <v>24</v>
      </c>
      <c r="N107" s="56"/>
      <c r="O107" s="137"/>
      <c r="P107" s="137"/>
      <c r="Q107" s="19">
        <v>1</v>
      </c>
    </row>
    <row r="108" spans="1:17" ht="24.75" customHeight="1">
      <c r="A108" s="9" t="s">
        <v>105</v>
      </c>
      <c r="B108" s="2">
        <v>1</v>
      </c>
      <c r="C108" s="193" t="s">
        <v>92</v>
      </c>
      <c r="D108" s="194" t="s">
        <v>204</v>
      </c>
      <c r="E108" s="195"/>
      <c r="F108" s="146" t="s">
        <v>164</v>
      </c>
      <c r="G108" s="144" t="s">
        <v>128</v>
      </c>
      <c r="H108" s="55"/>
      <c r="I108" s="56"/>
      <c r="J108" s="56" t="s">
        <v>2926</v>
      </c>
      <c r="K108" s="159"/>
      <c r="L108" s="195" t="s">
        <v>127</v>
      </c>
      <c r="M108" s="195">
        <v>24</v>
      </c>
      <c r="N108" s="56">
        <v>24</v>
      </c>
      <c r="O108" s="196" t="s">
        <v>1707</v>
      </c>
      <c r="P108" s="197"/>
      <c r="Q108" s="8">
        <v>0</v>
      </c>
    </row>
    <row r="109" spans="1:17" s="20" customFormat="1" ht="28.5" customHeight="1">
      <c r="A109" s="18" t="s">
        <v>101</v>
      </c>
      <c r="B109" s="17"/>
      <c r="C109" s="160"/>
      <c r="D109" s="136"/>
      <c r="E109" s="137"/>
      <c r="F109" s="136" t="s">
        <v>164</v>
      </c>
      <c r="G109" s="139" t="s">
        <v>128</v>
      </c>
      <c r="H109" s="168"/>
      <c r="I109" s="137"/>
      <c r="J109" s="168" t="s">
        <v>353</v>
      </c>
      <c r="K109" s="136" t="s">
        <v>138</v>
      </c>
      <c r="L109" s="137" t="s">
        <v>127</v>
      </c>
      <c r="M109" s="137">
        <f>SUM(M110:M111)</f>
        <v>312</v>
      </c>
      <c r="N109" s="137"/>
      <c r="O109" s="137"/>
      <c r="P109" s="137"/>
      <c r="Q109" s="19">
        <v>1</v>
      </c>
    </row>
    <row r="110" spans="1:17" s="35" customFormat="1" ht="42" customHeight="1">
      <c r="A110" s="30" t="s">
        <v>106</v>
      </c>
      <c r="B110" s="48">
        <v>1</v>
      </c>
      <c r="C110" s="166" t="s">
        <v>319</v>
      </c>
      <c r="D110" s="359" t="s">
        <v>204</v>
      </c>
      <c r="E110" s="147"/>
      <c r="F110" s="175" t="s">
        <v>164</v>
      </c>
      <c r="G110" s="144" t="s">
        <v>128</v>
      </c>
      <c r="H110" s="144"/>
      <c r="I110" s="147"/>
      <c r="J110" s="147" t="s">
        <v>1388</v>
      </c>
      <c r="K110" s="150"/>
      <c r="L110" s="147" t="s">
        <v>127</v>
      </c>
      <c r="M110" s="147">
        <v>292</v>
      </c>
      <c r="N110" s="147">
        <v>312</v>
      </c>
      <c r="O110" s="147" t="s">
        <v>1707</v>
      </c>
      <c r="P110" s="147"/>
      <c r="Q110" s="34"/>
    </row>
    <row r="111" spans="1:17" s="40" customFormat="1" ht="58.5" customHeight="1">
      <c r="A111" s="9" t="s">
        <v>106</v>
      </c>
      <c r="B111" s="2">
        <v>2</v>
      </c>
      <c r="C111" s="198" t="s">
        <v>94</v>
      </c>
      <c r="D111" s="199" t="s">
        <v>181</v>
      </c>
      <c r="E111" s="156"/>
      <c r="F111" s="200"/>
      <c r="G111" s="154"/>
      <c r="H111" s="154"/>
      <c r="I111" s="156"/>
      <c r="J111" s="154" t="s">
        <v>159</v>
      </c>
      <c r="K111" s="155"/>
      <c r="L111" s="156" t="s">
        <v>127</v>
      </c>
      <c r="M111" s="156">
        <v>20</v>
      </c>
      <c r="N111" s="156">
        <v>20</v>
      </c>
      <c r="O111" s="201" t="s">
        <v>161</v>
      </c>
      <c r="P111" s="156"/>
      <c r="Q111" s="40">
        <v>0</v>
      </c>
    </row>
    <row r="112" spans="1:17" s="35" customFormat="1" ht="34.5" customHeight="1">
      <c r="A112" s="30" t="s">
        <v>106</v>
      </c>
      <c r="B112" s="48">
        <v>3</v>
      </c>
      <c r="C112" s="166" t="s">
        <v>132</v>
      </c>
      <c r="D112" s="359"/>
      <c r="E112" s="144"/>
      <c r="F112" s="144"/>
      <c r="G112" s="143"/>
      <c r="H112" s="144"/>
      <c r="I112" s="144"/>
      <c r="J112" s="144" t="s">
        <v>2943</v>
      </c>
      <c r="K112" s="150"/>
      <c r="L112" s="147" t="s">
        <v>127</v>
      </c>
      <c r="M112" s="147"/>
      <c r="N112" s="147"/>
      <c r="O112" s="201" t="s">
        <v>1707</v>
      </c>
      <c r="P112" s="210"/>
      <c r="Q112" s="34"/>
    </row>
    <row r="113" spans="1:17" s="20" customFormat="1" ht="15.75">
      <c r="A113" s="53" t="s">
        <v>573</v>
      </c>
      <c r="B113" s="54"/>
      <c r="C113" s="160"/>
      <c r="D113" s="136"/>
      <c r="E113" s="137"/>
      <c r="F113" s="138"/>
      <c r="G113" s="139"/>
      <c r="H113" s="139"/>
      <c r="I113" s="137"/>
      <c r="J113" s="137"/>
      <c r="K113" s="140"/>
      <c r="L113" s="137"/>
      <c r="M113" s="137"/>
      <c r="N113" s="137"/>
      <c r="O113" s="137"/>
      <c r="P113" s="137"/>
      <c r="Q113" s="19">
        <v>1</v>
      </c>
    </row>
    <row r="114" spans="1:17" ht="60">
      <c r="A114" s="9" t="s">
        <v>107</v>
      </c>
      <c r="B114" s="2">
        <v>1</v>
      </c>
      <c r="C114" s="206" t="s">
        <v>325</v>
      </c>
      <c r="D114" s="202" t="s">
        <v>326</v>
      </c>
      <c r="E114" s="203"/>
      <c r="F114" s="204"/>
      <c r="G114" s="204"/>
      <c r="H114" s="126"/>
      <c r="I114" s="204"/>
      <c r="J114" s="204" t="s">
        <v>2472</v>
      </c>
      <c r="K114" s="205"/>
      <c r="L114" s="203" t="s">
        <v>198</v>
      </c>
      <c r="M114" s="203"/>
      <c r="N114" s="203"/>
      <c r="O114" s="55" t="s">
        <v>9</v>
      </c>
      <c r="P114" s="55"/>
      <c r="Q114" s="8">
        <v>3</v>
      </c>
    </row>
    <row r="115" spans="1:16" ht="15.75">
      <c r="A115" s="18" t="s">
        <v>2445</v>
      </c>
      <c r="B115" s="3"/>
      <c r="C115" s="189"/>
      <c r="D115" s="184"/>
      <c r="E115" s="181"/>
      <c r="F115" s="177"/>
      <c r="G115" s="149"/>
      <c r="H115" s="149"/>
      <c r="I115" s="181"/>
      <c r="J115" s="181"/>
      <c r="K115" s="191"/>
      <c r="L115" s="181"/>
      <c r="M115" s="181"/>
      <c r="N115" s="181"/>
      <c r="O115" s="181"/>
      <c r="P115" s="181"/>
    </row>
    <row r="116" spans="1:17" s="245" customFormat="1" ht="48.75" customHeight="1">
      <c r="A116" s="150" t="s">
        <v>327</v>
      </c>
      <c r="B116" s="147">
        <v>1</v>
      </c>
      <c r="C116" s="439" t="s">
        <v>2444</v>
      </c>
      <c r="D116" s="440"/>
      <c r="E116" s="210"/>
      <c r="F116" s="209"/>
      <c r="G116" s="143"/>
      <c r="H116" s="143"/>
      <c r="I116" s="210"/>
      <c r="J116" s="143" t="s">
        <v>2975</v>
      </c>
      <c r="K116" s="441"/>
      <c r="L116" s="210" t="s">
        <v>127</v>
      </c>
      <c r="M116" s="210"/>
      <c r="N116" s="210"/>
      <c r="O116" s="210" t="s">
        <v>1707</v>
      </c>
      <c r="P116" s="210"/>
      <c r="Q116" s="363"/>
    </row>
    <row r="117" spans="1:17" s="35" customFormat="1" ht="52.5" customHeight="1">
      <c r="A117" s="30" t="s">
        <v>327</v>
      </c>
      <c r="B117" s="31">
        <v>2</v>
      </c>
      <c r="C117" s="439" t="s">
        <v>2444</v>
      </c>
      <c r="D117" s="440"/>
      <c r="E117" s="210"/>
      <c r="F117" s="209"/>
      <c r="G117" s="143" t="s">
        <v>214</v>
      </c>
      <c r="H117" s="143"/>
      <c r="I117" s="210"/>
      <c r="J117" s="143" t="s">
        <v>407</v>
      </c>
      <c r="K117" s="441"/>
      <c r="L117" s="210" t="s">
        <v>127</v>
      </c>
      <c r="M117" s="210"/>
      <c r="N117" s="210"/>
      <c r="O117" s="210" t="s">
        <v>1707</v>
      </c>
      <c r="P117" s="210"/>
      <c r="Q117" s="34"/>
    </row>
    <row r="118" spans="1:17" s="20" customFormat="1" ht="15.75">
      <c r="A118" s="18" t="s">
        <v>141</v>
      </c>
      <c r="B118" s="17"/>
      <c r="C118" s="160"/>
      <c r="D118" s="136"/>
      <c r="E118" s="137"/>
      <c r="F118" s="138"/>
      <c r="G118" s="139"/>
      <c r="H118" s="139"/>
      <c r="I118" s="137"/>
      <c r="J118" s="137"/>
      <c r="K118" s="140"/>
      <c r="L118" s="137"/>
      <c r="M118" s="137"/>
      <c r="N118" s="137"/>
      <c r="O118" s="137"/>
      <c r="P118" s="137"/>
      <c r="Q118" s="19">
        <v>1</v>
      </c>
    </row>
    <row r="119" spans="1:17" ht="36">
      <c r="A119" s="9" t="s">
        <v>142</v>
      </c>
      <c r="B119" s="2">
        <v>1</v>
      </c>
      <c r="C119" s="206" t="s">
        <v>85</v>
      </c>
      <c r="D119" s="184"/>
      <c r="E119" s="204"/>
      <c r="F119" s="204"/>
      <c r="G119" s="204" t="s">
        <v>81</v>
      </c>
      <c r="H119" s="204"/>
      <c r="I119" s="203"/>
      <c r="J119" s="203"/>
      <c r="K119" s="205"/>
      <c r="L119" s="203"/>
      <c r="M119" s="203"/>
      <c r="N119" s="203"/>
      <c r="O119" s="181" t="s">
        <v>1707</v>
      </c>
      <c r="P119" s="55"/>
      <c r="Q119" s="8">
        <v>13</v>
      </c>
    </row>
    <row r="120" spans="1:17" ht="24">
      <c r="A120" s="9" t="s">
        <v>142</v>
      </c>
      <c r="B120" s="2">
        <v>2</v>
      </c>
      <c r="C120" s="206" t="s">
        <v>82</v>
      </c>
      <c r="D120" s="184"/>
      <c r="E120" s="204"/>
      <c r="F120" s="177"/>
      <c r="G120" s="204" t="s">
        <v>81</v>
      </c>
      <c r="H120" s="149"/>
      <c r="I120" s="149"/>
      <c r="J120" s="149"/>
      <c r="K120" s="159"/>
      <c r="L120" s="56"/>
      <c r="M120" s="56"/>
      <c r="N120" s="56"/>
      <c r="O120" s="181" t="s">
        <v>1707</v>
      </c>
      <c r="P120" s="55"/>
      <c r="Q120" s="8">
        <v>13</v>
      </c>
    </row>
    <row r="121" spans="1:17" ht="24">
      <c r="A121" s="9" t="s">
        <v>142</v>
      </c>
      <c r="B121" s="2">
        <v>3</v>
      </c>
      <c r="C121" s="157" t="s">
        <v>199</v>
      </c>
      <c r="D121" s="184"/>
      <c r="E121" s="55"/>
      <c r="F121" s="55"/>
      <c r="G121" s="204" t="s">
        <v>81</v>
      </c>
      <c r="H121" s="55"/>
      <c r="I121" s="56"/>
      <c r="J121" s="56"/>
      <c r="K121" s="159"/>
      <c r="L121" s="56"/>
      <c r="M121" s="56"/>
      <c r="N121" s="56"/>
      <c r="O121" s="181" t="s">
        <v>1707</v>
      </c>
      <c r="P121" s="55"/>
      <c r="Q121" s="8">
        <v>13</v>
      </c>
    </row>
    <row r="122" spans="1:17" s="20" customFormat="1" ht="15.75">
      <c r="A122" s="18" t="s">
        <v>143</v>
      </c>
      <c r="B122" s="17"/>
      <c r="C122" s="160"/>
      <c r="D122" s="136"/>
      <c r="E122" s="137"/>
      <c r="F122" s="138"/>
      <c r="G122" s="139"/>
      <c r="H122" s="139"/>
      <c r="I122" s="137"/>
      <c r="J122" s="137"/>
      <c r="K122" s="140"/>
      <c r="L122" s="137"/>
      <c r="M122" s="137"/>
      <c r="N122" s="137"/>
      <c r="O122" s="137"/>
      <c r="P122" s="137"/>
      <c r="Q122" s="19">
        <v>1</v>
      </c>
    </row>
    <row r="123" spans="1:17" ht="60">
      <c r="A123" s="9" t="s">
        <v>108</v>
      </c>
      <c r="B123" s="2">
        <v>1</v>
      </c>
      <c r="C123" s="141" t="s">
        <v>208</v>
      </c>
      <c r="D123" s="142" t="s">
        <v>1393</v>
      </c>
      <c r="E123" s="56"/>
      <c r="F123" s="148"/>
      <c r="G123" s="55"/>
      <c r="H123" s="55" t="s">
        <v>2446</v>
      </c>
      <c r="I123" s="55"/>
      <c r="J123" s="55" t="s">
        <v>899</v>
      </c>
      <c r="K123" s="159"/>
      <c r="L123" s="56" t="s">
        <v>127</v>
      </c>
      <c r="M123" s="56">
        <v>1</v>
      </c>
      <c r="N123" s="56">
        <v>1</v>
      </c>
      <c r="O123" s="56" t="s">
        <v>1707</v>
      </c>
      <c r="P123" s="56"/>
      <c r="Q123" s="8">
        <v>0</v>
      </c>
    </row>
    <row r="124" spans="1:17" ht="24">
      <c r="A124" s="9" t="s">
        <v>108</v>
      </c>
      <c r="B124" s="2">
        <v>2</v>
      </c>
      <c r="C124" s="141" t="s">
        <v>2214</v>
      </c>
      <c r="D124" s="142" t="s">
        <v>2215</v>
      </c>
      <c r="E124" s="56"/>
      <c r="F124" s="148"/>
      <c r="G124" s="153" t="s">
        <v>128</v>
      </c>
      <c r="H124" s="153" t="s">
        <v>2346</v>
      </c>
      <c r="I124" s="55"/>
      <c r="J124" s="55"/>
      <c r="K124" s="159"/>
      <c r="L124" s="56" t="s">
        <v>127</v>
      </c>
      <c r="M124" s="56">
        <v>1</v>
      </c>
      <c r="N124" s="56">
        <v>1</v>
      </c>
      <c r="O124" s="56" t="s">
        <v>1707</v>
      </c>
      <c r="P124" s="56"/>
      <c r="Q124" s="28"/>
    </row>
    <row r="125" spans="1:16" s="27" customFormat="1" ht="70.5" customHeight="1">
      <c r="A125" s="26" t="s">
        <v>108</v>
      </c>
      <c r="B125" s="24">
        <v>3</v>
      </c>
      <c r="C125" s="164" t="s">
        <v>2927</v>
      </c>
      <c r="D125" s="151" t="s">
        <v>2929</v>
      </c>
      <c r="E125" s="152"/>
      <c r="F125" s="151" t="s">
        <v>2928</v>
      </c>
      <c r="G125" s="153" t="s">
        <v>128</v>
      </c>
      <c r="H125" s="153" t="s">
        <v>2347</v>
      </c>
      <c r="I125" s="152"/>
      <c r="J125" s="153"/>
      <c r="K125" s="165"/>
      <c r="L125" s="152" t="s">
        <v>127</v>
      </c>
      <c r="M125" s="152">
        <v>21</v>
      </c>
      <c r="N125" s="152"/>
      <c r="O125" s="152" t="s">
        <v>2930</v>
      </c>
      <c r="P125" s="152"/>
    </row>
    <row r="126" spans="1:17" s="20" customFormat="1" ht="15.75">
      <c r="A126" s="18" t="s">
        <v>328</v>
      </c>
      <c r="B126" s="17"/>
      <c r="C126" s="160"/>
      <c r="D126" s="136"/>
      <c r="E126" s="137"/>
      <c r="F126" s="138"/>
      <c r="G126" s="139"/>
      <c r="H126" s="139"/>
      <c r="I126" s="137"/>
      <c r="J126" s="139"/>
      <c r="K126" s="140"/>
      <c r="L126" s="137"/>
      <c r="M126" s="137"/>
      <c r="N126" s="137"/>
      <c r="O126" s="197"/>
      <c r="P126" s="137"/>
      <c r="Q126" s="19">
        <v>1</v>
      </c>
    </row>
    <row r="127" spans="1:17" s="35" customFormat="1" ht="12.75">
      <c r="A127" s="444" t="s">
        <v>109</v>
      </c>
      <c r="B127" s="31">
        <v>1</v>
      </c>
      <c r="C127" s="188" t="s">
        <v>2447</v>
      </c>
      <c r="D127" s="359" t="s">
        <v>2449</v>
      </c>
      <c r="E127" s="147"/>
      <c r="F127" s="147"/>
      <c r="G127" s="144" t="s">
        <v>2448</v>
      </c>
      <c r="H127" s="144" t="s">
        <v>2934</v>
      </c>
      <c r="I127" s="144"/>
      <c r="J127" s="144" t="s">
        <v>2450</v>
      </c>
      <c r="K127" s="150"/>
      <c r="L127" s="147"/>
      <c r="M127" s="147"/>
      <c r="N127" s="147"/>
      <c r="O127" s="144" t="s">
        <v>1707</v>
      </c>
      <c r="P127" s="144"/>
      <c r="Q127" s="34"/>
    </row>
    <row r="128" spans="1:17" s="35" customFormat="1" ht="24">
      <c r="A128" s="444" t="s">
        <v>109</v>
      </c>
      <c r="B128" s="31">
        <v>2</v>
      </c>
      <c r="C128" s="188" t="s">
        <v>2684</v>
      </c>
      <c r="D128" s="359" t="s">
        <v>7</v>
      </c>
      <c r="E128" s="147"/>
      <c r="F128" s="147"/>
      <c r="G128" s="144" t="s">
        <v>2448</v>
      </c>
      <c r="H128" s="144" t="s">
        <v>2934</v>
      </c>
      <c r="I128" s="144"/>
      <c r="J128" s="144"/>
      <c r="K128" s="150"/>
      <c r="L128" s="147"/>
      <c r="M128" s="147"/>
      <c r="N128" s="147"/>
      <c r="O128" s="144" t="s">
        <v>1707</v>
      </c>
      <c r="P128" s="144"/>
      <c r="Q128" s="34"/>
    </row>
    <row r="129" spans="1:17" s="20" customFormat="1" ht="24">
      <c r="A129" s="18" t="s">
        <v>2451</v>
      </c>
      <c r="B129" s="17"/>
      <c r="C129" s="160"/>
      <c r="D129" s="136"/>
      <c r="E129" s="137"/>
      <c r="F129" s="161" t="s">
        <v>164</v>
      </c>
      <c r="G129" s="139"/>
      <c r="H129" s="139"/>
      <c r="I129" s="137"/>
      <c r="J129" s="168" t="s">
        <v>353</v>
      </c>
      <c r="K129" s="140"/>
      <c r="L129" s="137"/>
      <c r="M129" s="137"/>
      <c r="N129" s="137"/>
      <c r="O129" s="137"/>
      <c r="P129" s="137"/>
      <c r="Q129" s="19">
        <v>1</v>
      </c>
    </row>
    <row r="130" spans="1:17" s="245" customFormat="1" ht="24">
      <c r="A130" s="150" t="s">
        <v>144</v>
      </c>
      <c r="B130" s="147">
        <v>1</v>
      </c>
      <c r="C130" s="166" t="s">
        <v>2452</v>
      </c>
      <c r="D130" s="359"/>
      <c r="E130" s="147"/>
      <c r="F130" s="175" t="s">
        <v>164</v>
      </c>
      <c r="G130" s="144" t="s">
        <v>2453</v>
      </c>
      <c r="H130" s="168"/>
      <c r="I130" s="178"/>
      <c r="J130" s="168"/>
      <c r="K130" s="150"/>
      <c r="L130" s="147" t="s">
        <v>198</v>
      </c>
      <c r="M130" s="147">
        <v>37.67</v>
      </c>
      <c r="N130" s="147">
        <v>37.67</v>
      </c>
      <c r="O130" s="147" t="s">
        <v>1707</v>
      </c>
      <c r="P130" s="147"/>
      <c r="Q130" s="363"/>
    </row>
    <row r="131" spans="1:17" s="35" customFormat="1" ht="37.5" customHeight="1">
      <c r="A131" s="57" t="s">
        <v>144</v>
      </c>
      <c r="B131" s="31">
        <v>2</v>
      </c>
      <c r="C131" s="166" t="s">
        <v>200</v>
      </c>
      <c r="D131" s="359"/>
      <c r="E131" s="147"/>
      <c r="F131" s="175" t="s">
        <v>164</v>
      </c>
      <c r="G131" s="154" t="s">
        <v>128</v>
      </c>
      <c r="H131" s="144"/>
      <c r="I131" s="147"/>
      <c r="J131" s="147" t="s">
        <v>1388</v>
      </c>
      <c r="K131" s="150"/>
      <c r="L131" s="147" t="s">
        <v>198</v>
      </c>
      <c r="M131" s="147">
        <v>228</v>
      </c>
      <c r="N131" s="147">
        <v>228</v>
      </c>
      <c r="O131" s="147" t="s">
        <v>1707</v>
      </c>
      <c r="P131" s="147"/>
      <c r="Q131" s="34"/>
    </row>
    <row r="132" spans="1:17" s="35" customFormat="1" ht="32.25" customHeight="1">
      <c r="A132" s="57" t="s">
        <v>144</v>
      </c>
      <c r="B132" s="31">
        <v>3</v>
      </c>
      <c r="C132" s="166" t="s">
        <v>201</v>
      </c>
      <c r="D132" s="359"/>
      <c r="E132" s="147"/>
      <c r="F132" s="175" t="s">
        <v>164</v>
      </c>
      <c r="G132" s="154" t="s">
        <v>128</v>
      </c>
      <c r="H132" s="144"/>
      <c r="I132" s="147"/>
      <c r="J132" s="147" t="s">
        <v>1388</v>
      </c>
      <c r="K132" s="150"/>
      <c r="L132" s="147" t="s">
        <v>198</v>
      </c>
      <c r="M132" s="147">
        <v>585</v>
      </c>
      <c r="N132" s="147">
        <v>585</v>
      </c>
      <c r="O132" s="147" t="s">
        <v>1707</v>
      </c>
      <c r="P132" s="147"/>
      <c r="Q132" s="34"/>
    </row>
    <row r="133" spans="1:17" s="33" customFormat="1" ht="24">
      <c r="A133" s="36" t="s">
        <v>145</v>
      </c>
      <c r="B133" s="29"/>
      <c r="C133" s="185"/>
      <c r="D133" s="186"/>
      <c r="E133" s="178"/>
      <c r="F133" s="161" t="s">
        <v>164</v>
      </c>
      <c r="G133" s="144" t="s">
        <v>128</v>
      </c>
      <c r="H133" s="168"/>
      <c r="I133" s="178"/>
      <c r="J133" s="168" t="s">
        <v>353</v>
      </c>
      <c r="K133" s="136"/>
      <c r="L133" s="178"/>
      <c r="M133" s="207"/>
      <c r="N133" s="178"/>
      <c r="O133" s="178"/>
      <c r="P133" s="178"/>
      <c r="Q133" s="32">
        <v>1</v>
      </c>
    </row>
    <row r="134" spans="1:17" s="35" customFormat="1" ht="36">
      <c r="A134" s="30">
        <v>22</v>
      </c>
      <c r="B134" s="48">
        <v>1</v>
      </c>
      <c r="C134" s="166" t="s">
        <v>2874</v>
      </c>
      <c r="D134" s="359" t="s">
        <v>204</v>
      </c>
      <c r="E134" s="147"/>
      <c r="F134" s="175" t="s">
        <v>164</v>
      </c>
      <c r="G134" s="144" t="s">
        <v>128</v>
      </c>
      <c r="H134" s="144"/>
      <c r="I134" s="144"/>
      <c r="J134" s="144"/>
      <c r="K134" s="150"/>
      <c r="L134" s="147" t="s">
        <v>2875</v>
      </c>
      <c r="M134" s="438">
        <v>1691</v>
      </c>
      <c r="N134" s="147">
        <v>1102.088</v>
      </c>
      <c r="O134" s="147" t="s">
        <v>1707</v>
      </c>
      <c r="P134" s="144"/>
      <c r="Q134" s="34"/>
    </row>
    <row r="135" spans="1:16" s="35" customFormat="1" ht="36">
      <c r="A135" s="30" t="s">
        <v>133</v>
      </c>
      <c r="B135" s="48">
        <v>2</v>
      </c>
      <c r="C135" s="166" t="s">
        <v>2876</v>
      </c>
      <c r="D135" s="359" t="s">
        <v>204</v>
      </c>
      <c r="E135" s="147"/>
      <c r="F135" s="175" t="s">
        <v>164</v>
      </c>
      <c r="G135" s="144" t="s">
        <v>128</v>
      </c>
      <c r="H135" s="144"/>
      <c r="I135" s="144"/>
      <c r="J135" s="144"/>
      <c r="K135" s="150"/>
      <c r="L135" s="147" t="s">
        <v>2875</v>
      </c>
      <c r="M135" s="147">
        <v>47.5</v>
      </c>
      <c r="N135" s="147">
        <v>47.5</v>
      </c>
      <c r="O135" s="147" t="s">
        <v>1707</v>
      </c>
      <c r="P135" s="147"/>
    </row>
    <row r="136" spans="1:17" s="33" customFormat="1" ht="15.75">
      <c r="A136" s="36" t="s">
        <v>146</v>
      </c>
      <c r="B136" s="29"/>
      <c r="C136" s="185"/>
      <c r="D136" s="186"/>
      <c r="E136" s="178"/>
      <c r="F136" s="208"/>
      <c r="G136" s="168"/>
      <c r="H136" s="168"/>
      <c r="I136" s="178"/>
      <c r="J136" s="178"/>
      <c r="K136" s="187"/>
      <c r="L136" s="178"/>
      <c r="M136" s="178"/>
      <c r="N136" s="178"/>
      <c r="O136" s="178"/>
      <c r="P136" s="178"/>
      <c r="Q136" s="32">
        <v>1</v>
      </c>
    </row>
    <row r="137" spans="1:17" s="37" customFormat="1" ht="36">
      <c r="A137" s="30" t="s">
        <v>147</v>
      </c>
      <c r="B137" s="48" t="s">
        <v>65</v>
      </c>
      <c r="C137" s="176" t="s">
        <v>19</v>
      </c>
      <c r="D137" s="145" t="s">
        <v>35</v>
      </c>
      <c r="E137" s="144"/>
      <c r="F137" s="144"/>
      <c r="G137" s="144" t="s">
        <v>76</v>
      </c>
      <c r="H137" s="144"/>
      <c r="I137" s="144"/>
      <c r="J137" s="144"/>
      <c r="K137" s="145" t="s">
        <v>62</v>
      </c>
      <c r="L137" s="144"/>
      <c r="M137" s="144"/>
      <c r="N137" s="144"/>
      <c r="O137" s="144" t="s">
        <v>9</v>
      </c>
      <c r="P137" s="144"/>
      <c r="Q137" s="34">
        <v>10</v>
      </c>
    </row>
    <row r="138" spans="1:17" s="37" customFormat="1" ht="36">
      <c r="A138" s="30" t="s">
        <v>147</v>
      </c>
      <c r="B138" s="48" t="s">
        <v>66</v>
      </c>
      <c r="C138" s="176" t="s">
        <v>17</v>
      </c>
      <c r="D138" s="145" t="s">
        <v>18</v>
      </c>
      <c r="E138" s="144"/>
      <c r="F138" s="144"/>
      <c r="G138" s="144" t="s">
        <v>76</v>
      </c>
      <c r="H138" s="144"/>
      <c r="I138" s="144"/>
      <c r="J138" s="144"/>
      <c r="K138" s="145" t="s">
        <v>62</v>
      </c>
      <c r="L138" s="144"/>
      <c r="M138" s="144"/>
      <c r="N138" s="144"/>
      <c r="O138" s="144" t="s">
        <v>9</v>
      </c>
      <c r="P138" s="144"/>
      <c r="Q138" s="34">
        <v>10</v>
      </c>
    </row>
    <row r="139" spans="1:17" s="35" customFormat="1" ht="36">
      <c r="A139" s="30" t="s">
        <v>147</v>
      </c>
      <c r="B139" s="48" t="s">
        <v>67</v>
      </c>
      <c r="C139" s="176" t="s">
        <v>20</v>
      </c>
      <c r="D139" s="145" t="s">
        <v>36</v>
      </c>
      <c r="E139" s="144"/>
      <c r="F139" s="144"/>
      <c r="G139" s="144" t="s">
        <v>76</v>
      </c>
      <c r="H139" s="144"/>
      <c r="I139" s="144"/>
      <c r="J139" s="144"/>
      <c r="K139" s="145" t="s">
        <v>62</v>
      </c>
      <c r="L139" s="144"/>
      <c r="M139" s="144"/>
      <c r="N139" s="144"/>
      <c r="O139" s="144" t="s">
        <v>9</v>
      </c>
      <c r="P139" s="144"/>
      <c r="Q139" s="34">
        <v>10</v>
      </c>
    </row>
    <row r="140" spans="1:17" s="35" customFormat="1" ht="36">
      <c r="A140" s="30" t="s">
        <v>147</v>
      </c>
      <c r="B140" s="48" t="s">
        <v>68</v>
      </c>
      <c r="C140" s="176" t="s">
        <v>26</v>
      </c>
      <c r="D140" s="145" t="s">
        <v>37</v>
      </c>
      <c r="E140" s="144"/>
      <c r="F140" s="144"/>
      <c r="G140" s="144" t="s">
        <v>76</v>
      </c>
      <c r="H140" s="144"/>
      <c r="I140" s="144"/>
      <c r="J140" s="144"/>
      <c r="K140" s="145" t="s">
        <v>62</v>
      </c>
      <c r="L140" s="144"/>
      <c r="M140" s="144"/>
      <c r="N140" s="144"/>
      <c r="O140" s="144" t="s">
        <v>9</v>
      </c>
      <c r="P140" s="144"/>
      <c r="Q140" s="34">
        <v>10</v>
      </c>
    </row>
    <row r="141" spans="1:17" s="35" customFormat="1" ht="36">
      <c r="A141" s="30" t="s">
        <v>147</v>
      </c>
      <c r="B141" s="48" t="s">
        <v>69</v>
      </c>
      <c r="C141" s="176" t="s">
        <v>30</v>
      </c>
      <c r="D141" s="145" t="s">
        <v>38</v>
      </c>
      <c r="E141" s="144"/>
      <c r="F141" s="144"/>
      <c r="G141" s="144" t="s">
        <v>76</v>
      </c>
      <c r="H141" s="144"/>
      <c r="I141" s="144"/>
      <c r="J141" s="144"/>
      <c r="K141" s="145" t="s">
        <v>62</v>
      </c>
      <c r="L141" s="144"/>
      <c r="M141" s="144"/>
      <c r="N141" s="144"/>
      <c r="O141" s="144" t="s">
        <v>9</v>
      </c>
      <c r="P141" s="144"/>
      <c r="Q141" s="34">
        <v>10</v>
      </c>
    </row>
    <row r="142" spans="1:17" s="35" customFormat="1" ht="36">
      <c r="A142" s="30" t="s">
        <v>147</v>
      </c>
      <c r="B142" s="48" t="s">
        <v>70</v>
      </c>
      <c r="C142" s="176" t="s">
        <v>5</v>
      </c>
      <c r="D142" s="145" t="s">
        <v>39</v>
      </c>
      <c r="E142" s="144"/>
      <c r="F142" s="144"/>
      <c r="G142" s="144" t="s">
        <v>76</v>
      </c>
      <c r="H142" s="144"/>
      <c r="I142" s="144"/>
      <c r="J142" s="144"/>
      <c r="K142" s="145" t="s">
        <v>62</v>
      </c>
      <c r="L142" s="144"/>
      <c r="M142" s="144"/>
      <c r="N142" s="144"/>
      <c r="O142" s="144" t="s">
        <v>9</v>
      </c>
      <c r="P142" s="144"/>
      <c r="Q142" s="34">
        <v>10</v>
      </c>
    </row>
    <row r="143" spans="1:17" s="35" customFormat="1" ht="36">
      <c r="A143" s="30" t="s">
        <v>147</v>
      </c>
      <c r="B143" s="48" t="s">
        <v>71</v>
      </c>
      <c r="C143" s="176" t="s">
        <v>31</v>
      </c>
      <c r="D143" s="145" t="s">
        <v>40</v>
      </c>
      <c r="E143" s="144"/>
      <c r="F143" s="144"/>
      <c r="G143" s="144" t="s">
        <v>76</v>
      </c>
      <c r="H143" s="144"/>
      <c r="I143" s="144"/>
      <c r="J143" s="144"/>
      <c r="K143" s="145" t="s">
        <v>62</v>
      </c>
      <c r="L143" s="144"/>
      <c r="M143" s="144"/>
      <c r="N143" s="144"/>
      <c r="O143" s="144" t="s">
        <v>9</v>
      </c>
      <c r="P143" s="144"/>
      <c r="Q143" s="34">
        <v>10</v>
      </c>
    </row>
    <row r="144" spans="1:17" s="35" customFormat="1" ht="36">
      <c r="A144" s="30" t="s">
        <v>147</v>
      </c>
      <c r="B144" s="48" t="s">
        <v>72</v>
      </c>
      <c r="C144" s="176" t="s">
        <v>32</v>
      </c>
      <c r="D144" s="145" t="s">
        <v>41</v>
      </c>
      <c r="E144" s="144"/>
      <c r="F144" s="144"/>
      <c r="G144" s="144" t="s">
        <v>76</v>
      </c>
      <c r="H144" s="144"/>
      <c r="I144" s="144"/>
      <c r="J144" s="144"/>
      <c r="K144" s="145" t="s">
        <v>62</v>
      </c>
      <c r="L144" s="144"/>
      <c r="M144" s="144"/>
      <c r="N144" s="144"/>
      <c r="O144" s="144" t="s">
        <v>9</v>
      </c>
      <c r="P144" s="144"/>
      <c r="Q144" s="34">
        <v>10</v>
      </c>
    </row>
    <row r="145" spans="1:17" s="35" customFormat="1" ht="36">
      <c r="A145" s="30" t="s">
        <v>147</v>
      </c>
      <c r="B145" s="48" t="s">
        <v>73</v>
      </c>
      <c r="C145" s="176" t="s">
        <v>33</v>
      </c>
      <c r="D145" s="145" t="s">
        <v>42</v>
      </c>
      <c r="E145" s="144"/>
      <c r="F145" s="144"/>
      <c r="G145" s="144" t="s">
        <v>76</v>
      </c>
      <c r="H145" s="144"/>
      <c r="I145" s="144"/>
      <c r="J145" s="144"/>
      <c r="K145" s="145" t="s">
        <v>62</v>
      </c>
      <c r="L145" s="144"/>
      <c r="M145" s="144"/>
      <c r="N145" s="144"/>
      <c r="O145" s="144" t="s">
        <v>9</v>
      </c>
      <c r="P145" s="144"/>
      <c r="Q145" s="34">
        <v>10</v>
      </c>
    </row>
    <row r="146" spans="1:17" ht="36">
      <c r="A146" s="9" t="s">
        <v>147</v>
      </c>
      <c r="B146" s="2" t="s">
        <v>74</v>
      </c>
      <c r="C146" s="134" t="s">
        <v>34</v>
      </c>
      <c r="D146" s="142" t="s">
        <v>43</v>
      </c>
      <c r="E146" s="55"/>
      <c r="F146" s="55"/>
      <c r="G146" s="55" t="s">
        <v>76</v>
      </c>
      <c r="H146" s="55"/>
      <c r="I146" s="55"/>
      <c r="J146" s="55"/>
      <c r="K146" s="142" t="s">
        <v>62</v>
      </c>
      <c r="L146" s="55"/>
      <c r="M146" s="55"/>
      <c r="N146" s="55"/>
      <c r="O146" s="55" t="s">
        <v>9</v>
      </c>
      <c r="P146" s="55"/>
      <c r="Q146" s="8">
        <v>10</v>
      </c>
    </row>
    <row r="147" spans="1:17" ht="36">
      <c r="A147" s="9" t="s">
        <v>147</v>
      </c>
      <c r="B147" s="2" t="s">
        <v>88</v>
      </c>
      <c r="C147" s="134" t="s">
        <v>21</v>
      </c>
      <c r="D147" s="142" t="s">
        <v>63</v>
      </c>
      <c r="E147" s="55"/>
      <c r="F147" s="55"/>
      <c r="G147" s="55" t="s">
        <v>76</v>
      </c>
      <c r="H147" s="55"/>
      <c r="I147" s="55"/>
      <c r="J147" s="55"/>
      <c r="K147" s="142" t="s">
        <v>62</v>
      </c>
      <c r="L147" s="55"/>
      <c r="M147" s="55"/>
      <c r="N147" s="55"/>
      <c r="O147" s="55" t="s">
        <v>9</v>
      </c>
      <c r="P147" s="55"/>
      <c r="Q147" s="8">
        <v>10</v>
      </c>
    </row>
    <row r="148" spans="1:17" ht="36">
      <c r="A148" s="9" t="s">
        <v>147</v>
      </c>
      <c r="B148" s="2" t="s">
        <v>112</v>
      </c>
      <c r="C148" s="134" t="s">
        <v>22</v>
      </c>
      <c r="D148" s="142" t="s">
        <v>44</v>
      </c>
      <c r="E148" s="55"/>
      <c r="F148" s="55"/>
      <c r="G148" s="55" t="s">
        <v>76</v>
      </c>
      <c r="H148" s="55"/>
      <c r="I148" s="55"/>
      <c r="J148" s="55"/>
      <c r="K148" s="142" t="s">
        <v>62</v>
      </c>
      <c r="L148" s="55"/>
      <c r="M148" s="55"/>
      <c r="N148" s="55"/>
      <c r="O148" s="55" t="s">
        <v>9</v>
      </c>
      <c r="P148" s="55"/>
      <c r="Q148" s="8">
        <v>10</v>
      </c>
    </row>
    <row r="149" spans="1:17" ht="36">
      <c r="A149" s="9" t="s">
        <v>147</v>
      </c>
      <c r="B149" s="2" t="s">
        <v>113</v>
      </c>
      <c r="C149" s="134" t="s">
        <v>23</v>
      </c>
      <c r="D149" s="142" t="s">
        <v>64</v>
      </c>
      <c r="E149" s="55"/>
      <c r="F149" s="55"/>
      <c r="G149" s="55" t="s">
        <v>76</v>
      </c>
      <c r="H149" s="55"/>
      <c r="I149" s="55"/>
      <c r="J149" s="55"/>
      <c r="K149" s="142" t="s">
        <v>62</v>
      </c>
      <c r="L149" s="55"/>
      <c r="M149" s="55"/>
      <c r="N149" s="55"/>
      <c r="O149" s="55" t="s">
        <v>9</v>
      </c>
      <c r="P149" s="55"/>
      <c r="Q149" s="8">
        <v>10</v>
      </c>
    </row>
    <row r="150" spans="1:17" ht="36">
      <c r="A150" s="9" t="s">
        <v>147</v>
      </c>
      <c r="B150" s="2" t="s">
        <v>114</v>
      </c>
      <c r="C150" s="134" t="s">
        <v>24</v>
      </c>
      <c r="D150" s="142" t="s">
        <v>45</v>
      </c>
      <c r="E150" s="55"/>
      <c r="F150" s="55"/>
      <c r="G150" s="55" t="s">
        <v>76</v>
      </c>
      <c r="H150" s="55"/>
      <c r="I150" s="55"/>
      <c r="J150" s="55"/>
      <c r="K150" s="142" t="s">
        <v>62</v>
      </c>
      <c r="L150" s="55"/>
      <c r="M150" s="55"/>
      <c r="N150" s="55"/>
      <c r="O150" s="55" t="s">
        <v>9</v>
      </c>
      <c r="P150" s="55"/>
      <c r="Q150" s="8">
        <v>10</v>
      </c>
    </row>
    <row r="151" spans="1:17" ht="36">
      <c r="A151" s="9" t="s">
        <v>147</v>
      </c>
      <c r="B151" s="2" t="s">
        <v>115</v>
      </c>
      <c r="C151" s="134" t="s">
        <v>25</v>
      </c>
      <c r="D151" s="142" t="s">
        <v>46</v>
      </c>
      <c r="E151" s="55"/>
      <c r="F151" s="55"/>
      <c r="G151" s="55" t="s">
        <v>76</v>
      </c>
      <c r="H151" s="55"/>
      <c r="I151" s="55"/>
      <c r="J151" s="55"/>
      <c r="K151" s="142" t="s">
        <v>62</v>
      </c>
      <c r="L151" s="55"/>
      <c r="M151" s="55"/>
      <c r="N151" s="55"/>
      <c r="O151" s="55" t="s">
        <v>9</v>
      </c>
      <c r="P151" s="55"/>
      <c r="Q151" s="8">
        <v>10</v>
      </c>
    </row>
    <row r="152" spans="1:17" ht="36">
      <c r="A152" s="9" t="s">
        <v>147</v>
      </c>
      <c r="B152" s="2" t="s">
        <v>86</v>
      </c>
      <c r="C152" s="134" t="s">
        <v>27</v>
      </c>
      <c r="D152" s="142" t="s">
        <v>47</v>
      </c>
      <c r="E152" s="55"/>
      <c r="F152" s="55"/>
      <c r="G152" s="55" t="s">
        <v>76</v>
      </c>
      <c r="H152" s="55"/>
      <c r="I152" s="55"/>
      <c r="J152" s="55"/>
      <c r="K152" s="142" t="s">
        <v>62</v>
      </c>
      <c r="L152" s="55"/>
      <c r="M152" s="55"/>
      <c r="N152" s="55"/>
      <c r="O152" s="55" t="s">
        <v>9</v>
      </c>
      <c r="P152" s="55"/>
      <c r="Q152" s="8">
        <v>10</v>
      </c>
    </row>
    <row r="153" spans="1:17" ht="36">
      <c r="A153" s="9" t="s">
        <v>147</v>
      </c>
      <c r="B153" s="2" t="s">
        <v>116</v>
      </c>
      <c r="C153" s="134" t="s">
        <v>28</v>
      </c>
      <c r="D153" s="142" t="s">
        <v>48</v>
      </c>
      <c r="E153" s="55"/>
      <c r="F153" s="55"/>
      <c r="G153" s="55" t="s">
        <v>76</v>
      </c>
      <c r="H153" s="55"/>
      <c r="I153" s="55"/>
      <c r="J153" s="55"/>
      <c r="K153" s="142" t="s">
        <v>62</v>
      </c>
      <c r="L153" s="55"/>
      <c r="M153" s="55"/>
      <c r="N153" s="55"/>
      <c r="O153" s="55" t="s">
        <v>9</v>
      </c>
      <c r="P153" s="55"/>
      <c r="Q153" s="8">
        <v>10</v>
      </c>
    </row>
    <row r="154" spans="1:17" ht="36">
      <c r="A154" s="9" t="s">
        <v>147</v>
      </c>
      <c r="B154" s="2" t="s">
        <v>117</v>
      </c>
      <c r="C154" s="134" t="s">
        <v>29</v>
      </c>
      <c r="D154" s="142" t="s">
        <v>49</v>
      </c>
      <c r="E154" s="55"/>
      <c r="F154" s="55"/>
      <c r="G154" s="55" t="s">
        <v>76</v>
      </c>
      <c r="H154" s="55"/>
      <c r="I154" s="55"/>
      <c r="J154" s="55"/>
      <c r="K154" s="142" t="s">
        <v>62</v>
      </c>
      <c r="L154" s="55"/>
      <c r="M154" s="55"/>
      <c r="N154" s="55"/>
      <c r="O154" s="55" t="s">
        <v>9</v>
      </c>
      <c r="P154" s="55"/>
      <c r="Q154" s="8">
        <v>10</v>
      </c>
    </row>
    <row r="155" spans="1:17" s="20" customFormat="1" ht="15.75">
      <c r="A155" s="18" t="s">
        <v>148</v>
      </c>
      <c r="B155" s="17"/>
      <c r="C155" s="160"/>
      <c r="D155" s="136"/>
      <c r="E155" s="137"/>
      <c r="F155" s="138"/>
      <c r="G155" s="139"/>
      <c r="H155" s="139"/>
      <c r="I155" s="137"/>
      <c r="J155" s="137"/>
      <c r="K155" s="140"/>
      <c r="L155" s="137"/>
      <c r="M155" s="137"/>
      <c r="N155" s="137"/>
      <c r="O155" s="137"/>
      <c r="P155" s="137"/>
      <c r="Q155" s="19">
        <v>1</v>
      </c>
    </row>
    <row r="156" spans="1:17" s="35" customFormat="1" ht="84">
      <c r="A156" s="30" t="s">
        <v>110</v>
      </c>
      <c r="B156" s="48">
        <v>1</v>
      </c>
      <c r="C156" s="166" t="s">
        <v>2944</v>
      </c>
      <c r="D156" s="359" t="s">
        <v>2348</v>
      </c>
      <c r="E156" s="147"/>
      <c r="F156" s="167"/>
      <c r="G156" s="143" t="s">
        <v>2454</v>
      </c>
      <c r="H156" s="144" t="s">
        <v>2935</v>
      </c>
      <c r="I156" s="147"/>
      <c r="J156" s="147"/>
      <c r="K156" s="150"/>
      <c r="L156" s="147"/>
      <c r="M156" s="147"/>
      <c r="N156" s="147"/>
      <c r="O156" s="147" t="s">
        <v>1707</v>
      </c>
      <c r="P156" s="147"/>
      <c r="Q156" s="34"/>
    </row>
    <row r="157" spans="1:17" s="20" customFormat="1" ht="15.75">
      <c r="A157" s="18" t="s">
        <v>149</v>
      </c>
      <c r="B157" s="17"/>
      <c r="C157" s="160"/>
      <c r="D157" s="136"/>
      <c r="E157" s="137"/>
      <c r="F157" s="138"/>
      <c r="G157" s="139"/>
      <c r="H157" s="139"/>
      <c r="I157" s="137"/>
      <c r="J157" s="137"/>
      <c r="K157" s="140"/>
      <c r="L157" s="137"/>
      <c r="M157" s="137"/>
      <c r="N157" s="137"/>
      <c r="O157" s="137"/>
      <c r="P157" s="137"/>
      <c r="Q157" s="19">
        <v>1</v>
      </c>
    </row>
    <row r="158" spans="1:16" ht="24">
      <c r="A158" s="9" t="s">
        <v>111</v>
      </c>
      <c r="B158" s="2" t="s">
        <v>65</v>
      </c>
      <c r="C158" s="189"/>
      <c r="D158" s="184" t="s">
        <v>487</v>
      </c>
      <c r="E158" s="149"/>
      <c r="F158" s="177"/>
      <c r="G158" s="149" t="s">
        <v>128</v>
      </c>
      <c r="H158" s="149"/>
      <c r="I158" s="181"/>
      <c r="J158" s="181"/>
      <c r="K158" s="191"/>
      <c r="L158" s="181"/>
      <c r="M158" s="181"/>
      <c r="N158" s="181"/>
      <c r="O158" s="56" t="s">
        <v>1707</v>
      </c>
      <c r="P158" s="56"/>
    </row>
    <row r="159" spans="1:17" s="35" customFormat="1" ht="24">
      <c r="A159" s="30" t="s">
        <v>111</v>
      </c>
      <c r="B159" s="48" t="s">
        <v>66</v>
      </c>
      <c r="C159" s="439"/>
      <c r="D159" s="440" t="s">
        <v>488</v>
      </c>
      <c r="E159" s="143"/>
      <c r="F159" s="209"/>
      <c r="G159" s="143" t="s">
        <v>2936</v>
      </c>
      <c r="H159" s="143"/>
      <c r="I159" s="210"/>
      <c r="J159" s="210"/>
      <c r="K159" s="441"/>
      <c r="L159" s="210"/>
      <c r="M159" s="210"/>
      <c r="N159" s="210"/>
      <c r="O159" s="147" t="s">
        <v>1707</v>
      </c>
      <c r="P159" s="147"/>
      <c r="Q159" s="34"/>
    </row>
    <row r="160" spans="1:17" s="35" customFormat="1" ht="24">
      <c r="A160" s="30" t="s">
        <v>111</v>
      </c>
      <c r="B160" s="48" t="s">
        <v>67</v>
      </c>
      <c r="C160" s="439"/>
      <c r="D160" s="440" t="s">
        <v>134</v>
      </c>
      <c r="E160" s="143"/>
      <c r="F160" s="209"/>
      <c r="G160" s="143" t="s">
        <v>128</v>
      </c>
      <c r="H160" s="245"/>
      <c r="I160" s="210"/>
      <c r="J160" s="143" t="s">
        <v>75</v>
      </c>
      <c r="K160" s="441"/>
      <c r="L160" s="210"/>
      <c r="M160" s="210"/>
      <c r="N160" s="210"/>
      <c r="O160" s="147" t="s">
        <v>1707</v>
      </c>
      <c r="P160" s="442"/>
      <c r="Q160" s="34"/>
    </row>
    <row r="161" spans="1:17" s="35" customFormat="1" ht="28.5" customHeight="1">
      <c r="A161" s="30" t="s">
        <v>111</v>
      </c>
      <c r="B161" s="48" t="s">
        <v>68</v>
      </c>
      <c r="C161" s="439"/>
      <c r="D161" s="440" t="s">
        <v>56</v>
      </c>
      <c r="E161" s="143"/>
      <c r="F161" s="209"/>
      <c r="G161" s="143" t="s">
        <v>2937</v>
      </c>
      <c r="H161" s="143"/>
      <c r="I161" s="210"/>
      <c r="J161" s="210"/>
      <c r="K161" s="441"/>
      <c r="L161" s="210"/>
      <c r="M161" s="210"/>
      <c r="N161" s="210"/>
      <c r="O161" s="147" t="s">
        <v>1707</v>
      </c>
      <c r="P161" s="442"/>
      <c r="Q161" s="34"/>
    </row>
    <row r="162" spans="1:17" s="35" customFormat="1" ht="27.75" customHeight="1">
      <c r="A162" s="30" t="s">
        <v>111</v>
      </c>
      <c r="B162" s="48" t="s">
        <v>69</v>
      </c>
      <c r="C162" s="439"/>
      <c r="D162" s="440" t="s">
        <v>57</v>
      </c>
      <c r="E162" s="143"/>
      <c r="F162" s="209"/>
      <c r="G162" s="143" t="s">
        <v>83</v>
      </c>
      <c r="H162" s="143"/>
      <c r="I162" s="210"/>
      <c r="J162" s="210"/>
      <c r="K162" s="441"/>
      <c r="L162" s="210"/>
      <c r="M162" s="210"/>
      <c r="N162" s="210"/>
      <c r="O162" s="147" t="s">
        <v>1707</v>
      </c>
      <c r="P162" s="442"/>
      <c r="Q162" s="34"/>
    </row>
    <row r="163" spans="1:17" s="35" customFormat="1" ht="12.75">
      <c r="A163" s="30" t="s">
        <v>111</v>
      </c>
      <c r="B163" s="48" t="s">
        <v>70</v>
      </c>
      <c r="C163" s="439"/>
      <c r="D163" s="445" t="s">
        <v>58</v>
      </c>
      <c r="E163" s="446"/>
      <c r="F163" s="209"/>
      <c r="G163" s="143" t="s">
        <v>2937</v>
      </c>
      <c r="H163" s="143"/>
      <c r="I163" s="210"/>
      <c r="J163" s="210"/>
      <c r="K163" s="441"/>
      <c r="L163" s="210"/>
      <c r="M163" s="210"/>
      <c r="N163" s="210"/>
      <c r="O163" s="147" t="s">
        <v>1707</v>
      </c>
      <c r="P163" s="442"/>
      <c r="Q163" s="34"/>
    </row>
    <row r="164" spans="1:17" s="35" customFormat="1" ht="65.25" customHeight="1">
      <c r="A164" s="30" t="s">
        <v>111</v>
      </c>
      <c r="B164" s="48" t="s">
        <v>71</v>
      </c>
      <c r="C164" s="439"/>
      <c r="D164" s="440" t="s">
        <v>59</v>
      </c>
      <c r="E164" s="143"/>
      <c r="F164" s="209"/>
      <c r="G164" s="143" t="s">
        <v>83</v>
      </c>
      <c r="H164" s="143"/>
      <c r="I164" s="210"/>
      <c r="J164" s="210"/>
      <c r="K164" s="441"/>
      <c r="L164" s="210"/>
      <c r="M164" s="210"/>
      <c r="N164" s="210"/>
      <c r="O164" s="147" t="s">
        <v>1707</v>
      </c>
      <c r="P164" s="442"/>
      <c r="Q164" s="34"/>
    </row>
    <row r="165" spans="1:17" s="33" customFormat="1" ht="15.75">
      <c r="A165" s="36" t="s">
        <v>150</v>
      </c>
      <c r="B165" s="29"/>
      <c r="C165" s="185"/>
      <c r="D165" s="186"/>
      <c r="E165" s="178"/>
      <c r="F165" s="208"/>
      <c r="G165" s="168"/>
      <c r="H165" s="168"/>
      <c r="I165" s="178"/>
      <c r="J165" s="178"/>
      <c r="K165" s="187"/>
      <c r="L165" s="178"/>
      <c r="M165" s="178"/>
      <c r="N165" s="178"/>
      <c r="O165" s="178"/>
      <c r="P165" s="178"/>
      <c r="Q165" s="32">
        <v>1</v>
      </c>
    </row>
    <row r="166" spans="1:17" ht="24">
      <c r="A166" s="9" t="s">
        <v>118</v>
      </c>
      <c r="B166" s="48">
        <v>1</v>
      </c>
      <c r="C166" s="141" t="s">
        <v>98</v>
      </c>
      <c r="D166" s="142" t="s">
        <v>99</v>
      </c>
      <c r="E166" s="56"/>
      <c r="F166" s="148"/>
      <c r="G166" s="55" t="s">
        <v>343</v>
      </c>
      <c r="H166" s="55"/>
      <c r="I166" s="55"/>
      <c r="J166" s="55"/>
      <c r="K166" s="159"/>
      <c r="L166" s="56"/>
      <c r="M166" s="56"/>
      <c r="N166" s="56"/>
      <c r="O166" s="144" t="s">
        <v>1707</v>
      </c>
      <c r="P166" s="56"/>
      <c r="Q166" s="8">
        <v>0</v>
      </c>
    </row>
    <row r="167" spans="1:17" s="35" customFormat="1" ht="54" customHeight="1">
      <c r="A167" s="30" t="s">
        <v>118</v>
      </c>
      <c r="B167" s="48">
        <v>2</v>
      </c>
      <c r="C167" s="166" t="s">
        <v>140</v>
      </c>
      <c r="D167" s="145"/>
      <c r="E167" s="147"/>
      <c r="F167" s="167"/>
      <c r="G167" s="144" t="s">
        <v>2455</v>
      </c>
      <c r="H167" s="144" t="s">
        <v>331</v>
      </c>
      <c r="I167" s="144"/>
      <c r="J167" s="144"/>
      <c r="K167" s="150"/>
      <c r="L167" s="147"/>
      <c r="M167" s="147"/>
      <c r="N167" s="147"/>
      <c r="O167" s="144" t="s">
        <v>1707</v>
      </c>
      <c r="P167" s="147"/>
      <c r="Q167" s="34"/>
    </row>
    <row r="168" spans="1:17" s="35" customFormat="1" ht="24">
      <c r="A168" s="30" t="s">
        <v>118</v>
      </c>
      <c r="B168" s="48">
        <v>3</v>
      </c>
      <c r="C168" s="211" t="s">
        <v>80</v>
      </c>
      <c r="D168" s="212" t="s">
        <v>79</v>
      </c>
      <c r="E168" s="213"/>
      <c r="F168" s="213"/>
      <c r="G168" s="144"/>
      <c r="H168" s="143" t="s">
        <v>330</v>
      </c>
      <c r="I168" s="209"/>
      <c r="J168" s="209"/>
      <c r="K168" s="209"/>
      <c r="L168" s="213"/>
      <c r="M168" s="213"/>
      <c r="N168" s="213"/>
      <c r="O168" s="144" t="s">
        <v>1707</v>
      </c>
      <c r="P168" s="214"/>
      <c r="Q168" s="34"/>
    </row>
    <row r="169" spans="1:17" s="35" customFormat="1" ht="36">
      <c r="A169" s="30" t="s">
        <v>118</v>
      </c>
      <c r="B169" s="48">
        <v>4</v>
      </c>
      <c r="C169" s="188" t="s">
        <v>211</v>
      </c>
      <c r="D169" s="145" t="s">
        <v>210</v>
      </c>
      <c r="E169" s="144"/>
      <c r="F169" s="147"/>
      <c r="G169" s="144"/>
      <c r="H169" s="144" t="s">
        <v>329</v>
      </c>
      <c r="I169" s="150"/>
      <c r="J169" s="150"/>
      <c r="K169" s="209"/>
      <c r="L169" s="147"/>
      <c r="M169" s="147"/>
      <c r="N169" s="147"/>
      <c r="O169" s="144" t="s">
        <v>1707</v>
      </c>
      <c r="P169" s="214"/>
      <c r="Q169" s="34"/>
    </row>
    <row r="170" spans="1:17" s="35" customFormat="1" ht="36">
      <c r="A170" s="30" t="s">
        <v>118</v>
      </c>
      <c r="B170" s="48">
        <v>5</v>
      </c>
      <c r="C170" s="188" t="s">
        <v>212</v>
      </c>
      <c r="D170" s="145" t="s">
        <v>213</v>
      </c>
      <c r="E170" s="144"/>
      <c r="F170" s="147"/>
      <c r="G170" s="144" t="s">
        <v>214</v>
      </c>
      <c r="H170" s="144" t="s">
        <v>158</v>
      </c>
      <c r="I170" s="150"/>
      <c r="J170" s="150"/>
      <c r="K170" s="209"/>
      <c r="L170" s="147"/>
      <c r="M170" s="147"/>
      <c r="N170" s="147"/>
      <c r="O170" s="144" t="s">
        <v>1707</v>
      </c>
      <c r="P170" s="214"/>
      <c r="Q170" s="34"/>
    </row>
    <row r="171" spans="1:17" s="35" customFormat="1" ht="24">
      <c r="A171" s="30" t="s">
        <v>118</v>
      </c>
      <c r="B171" s="48">
        <v>6</v>
      </c>
      <c r="C171" s="188" t="s">
        <v>332</v>
      </c>
      <c r="D171" s="145" t="s">
        <v>152</v>
      </c>
      <c r="E171" s="144"/>
      <c r="F171" s="147"/>
      <c r="G171" s="144"/>
      <c r="H171" s="144" t="s">
        <v>168</v>
      </c>
      <c r="I171" s="150"/>
      <c r="J171" s="150"/>
      <c r="K171" s="209"/>
      <c r="L171" s="147"/>
      <c r="M171" s="147"/>
      <c r="N171" s="147"/>
      <c r="O171" s="144" t="s">
        <v>1707</v>
      </c>
      <c r="P171" s="214"/>
      <c r="Q171" s="34"/>
    </row>
    <row r="172" spans="1:17" s="35" customFormat="1" ht="60">
      <c r="A172" s="30" t="s">
        <v>118</v>
      </c>
      <c r="B172" s="48">
        <v>7</v>
      </c>
      <c r="C172" s="166" t="s">
        <v>167</v>
      </c>
      <c r="D172" s="145" t="s">
        <v>333</v>
      </c>
      <c r="E172" s="144"/>
      <c r="F172" s="147"/>
      <c r="G172" s="144"/>
      <c r="H172" s="144" t="s">
        <v>168</v>
      </c>
      <c r="I172" s="150"/>
      <c r="J172" s="150"/>
      <c r="K172" s="209"/>
      <c r="L172" s="147"/>
      <c r="M172" s="147"/>
      <c r="N172" s="147"/>
      <c r="O172" s="144" t="s">
        <v>1707</v>
      </c>
      <c r="P172" s="214"/>
      <c r="Q172" s="34"/>
    </row>
    <row r="173" spans="1:16" ht="54" customHeight="1">
      <c r="A173" s="30" t="s">
        <v>118</v>
      </c>
      <c r="B173" s="48">
        <v>8</v>
      </c>
      <c r="C173" s="189" t="s">
        <v>349</v>
      </c>
      <c r="D173" s="184"/>
      <c r="E173" s="181"/>
      <c r="F173" s="177"/>
      <c r="G173" s="149" t="s">
        <v>214</v>
      </c>
      <c r="H173" s="149"/>
      <c r="I173" s="181"/>
      <c r="J173" s="455" t="s">
        <v>407</v>
      </c>
      <c r="K173" s="191"/>
      <c r="L173" s="181"/>
      <c r="M173" s="181"/>
      <c r="N173" s="181"/>
      <c r="O173" s="144" t="s">
        <v>1707</v>
      </c>
      <c r="P173" s="181"/>
    </row>
    <row r="174" spans="1:16" ht="48">
      <c r="A174" s="30" t="s">
        <v>118</v>
      </c>
      <c r="B174" s="48">
        <v>9</v>
      </c>
      <c r="C174" s="189" t="s">
        <v>348</v>
      </c>
      <c r="D174" s="184"/>
      <c r="E174" s="181"/>
      <c r="F174" s="177"/>
      <c r="G174" s="149" t="s">
        <v>214</v>
      </c>
      <c r="H174" s="149"/>
      <c r="I174" s="181"/>
      <c r="J174" s="456"/>
      <c r="K174" s="191"/>
      <c r="L174" s="181"/>
      <c r="M174" s="181"/>
      <c r="N174" s="181"/>
      <c r="O174" s="144" t="s">
        <v>1707</v>
      </c>
      <c r="P174" s="181"/>
    </row>
    <row r="175" spans="1:16" ht="24">
      <c r="A175" s="30" t="s">
        <v>118</v>
      </c>
      <c r="B175" s="48">
        <v>10</v>
      </c>
      <c r="C175" s="189" t="s">
        <v>350</v>
      </c>
      <c r="D175" s="184"/>
      <c r="E175" s="181"/>
      <c r="F175" s="177"/>
      <c r="G175" s="149" t="s">
        <v>214</v>
      </c>
      <c r="H175" s="149"/>
      <c r="I175" s="181"/>
      <c r="J175" s="456"/>
      <c r="K175" s="191"/>
      <c r="L175" s="181"/>
      <c r="M175" s="181"/>
      <c r="N175" s="181"/>
      <c r="O175" s="144" t="s">
        <v>1707</v>
      </c>
      <c r="P175" s="181"/>
    </row>
    <row r="176" spans="1:16" ht="12.75">
      <c r="A176" s="30" t="s">
        <v>118</v>
      </c>
      <c r="B176" s="48">
        <v>11</v>
      </c>
      <c r="C176" s="189" t="s">
        <v>621</v>
      </c>
      <c r="D176" s="184"/>
      <c r="E176" s="181"/>
      <c r="F176" s="177"/>
      <c r="G176" s="149" t="s">
        <v>214</v>
      </c>
      <c r="H176" s="149"/>
      <c r="I176" s="181"/>
      <c r="J176" s="456"/>
      <c r="K176" s="191"/>
      <c r="L176" s="181"/>
      <c r="M176" s="181"/>
      <c r="N176" s="181"/>
      <c r="O176" s="144" t="s">
        <v>1707</v>
      </c>
      <c r="P176" s="181"/>
    </row>
    <row r="177" spans="1:16" ht="24">
      <c r="A177" s="30" t="s">
        <v>118</v>
      </c>
      <c r="B177" s="48">
        <v>12</v>
      </c>
      <c r="C177" s="189" t="s">
        <v>351</v>
      </c>
      <c r="D177" s="184"/>
      <c r="E177" s="181"/>
      <c r="F177" s="177"/>
      <c r="G177" s="149" t="s">
        <v>214</v>
      </c>
      <c r="H177" s="149"/>
      <c r="I177" s="181"/>
      <c r="J177" s="456"/>
      <c r="K177" s="191"/>
      <c r="L177" s="181"/>
      <c r="M177" s="181"/>
      <c r="N177" s="181"/>
      <c r="O177" s="144" t="s">
        <v>1707</v>
      </c>
      <c r="P177" s="181"/>
    </row>
    <row r="178" spans="1:17" s="35" customFormat="1" ht="60">
      <c r="A178" s="30" t="s">
        <v>118</v>
      </c>
      <c r="B178" s="48">
        <v>13</v>
      </c>
      <c r="C178" s="166" t="s">
        <v>405</v>
      </c>
      <c r="D178" s="145"/>
      <c r="E178" s="144"/>
      <c r="F178" s="147"/>
      <c r="G178" s="144" t="s">
        <v>410</v>
      </c>
      <c r="H178" s="149"/>
      <c r="I178" s="150"/>
      <c r="J178" s="457"/>
      <c r="K178" s="209"/>
      <c r="L178" s="147"/>
      <c r="M178" s="147"/>
      <c r="N178" s="147"/>
      <c r="O178" s="144" t="s">
        <v>406</v>
      </c>
      <c r="P178" s="214"/>
      <c r="Q178" s="34"/>
    </row>
    <row r="179" spans="1:17" s="46" customFormat="1" ht="24">
      <c r="A179" s="49" t="s">
        <v>1357</v>
      </c>
      <c r="B179" s="39"/>
      <c r="C179" s="160"/>
      <c r="D179" s="136"/>
      <c r="E179" s="137"/>
      <c r="F179" s="136" t="s">
        <v>164</v>
      </c>
      <c r="G179" s="139" t="s">
        <v>2453</v>
      </c>
      <c r="H179" s="139"/>
      <c r="I179" s="137"/>
      <c r="J179" s="168" t="s">
        <v>353</v>
      </c>
      <c r="K179" s="136" t="s">
        <v>138</v>
      </c>
      <c r="L179" s="223" t="s">
        <v>183</v>
      </c>
      <c r="M179" s="216">
        <f>M180</f>
        <v>1473</v>
      </c>
      <c r="N179" s="137"/>
      <c r="O179" s="137" t="s">
        <v>1707</v>
      </c>
      <c r="P179" s="137"/>
      <c r="Q179" s="45"/>
    </row>
    <row r="180" spans="1:17" s="35" customFormat="1" ht="48">
      <c r="A180" s="57" t="s">
        <v>119</v>
      </c>
      <c r="B180" s="31">
        <v>1</v>
      </c>
      <c r="C180" s="188" t="s">
        <v>182</v>
      </c>
      <c r="D180" s="541" t="s">
        <v>2456</v>
      </c>
      <c r="E180" s="147"/>
      <c r="F180" s="359" t="s">
        <v>164</v>
      </c>
      <c r="G180" s="144" t="s">
        <v>2453</v>
      </c>
      <c r="H180" s="144"/>
      <c r="I180" s="147"/>
      <c r="J180" s="147"/>
      <c r="K180" s="150"/>
      <c r="L180" s="147" t="s">
        <v>183</v>
      </c>
      <c r="M180" s="542">
        <v>1473</v>
      </c>
      <c r="N180" s="542">
        <v>1473</v>
      </c>
      <c r="O180" s="214" t="s">
        <v>1707</v>
      </c>
      <c r="P180" s="147"/>
      <c r="Q180" s="34"/>
    </row>
    <row r="181" spans="1:17" s="35" customFormat="1" ht="96">
      <c r="A181" s="57" t="s">
        <v>119</v>
      </c>
      <c r="B181" s="31">
        <v>2</v>
      </c>
      <c r="C181" s="188" t="s">
        <v>2458</v>
      </c>
      <c r="D181" s="541" t="s">
        <v>2457</v>
      </c>
      <c r="E181" s="147"/>
      <c r="F181" s="359" t="s">
        <v>164</v>
      </c>
      <c r="G181" s="144" t="s">
        <v>2453</v>
      </c>
      <c r="H181" s="144"/>
      <c r="I181" s="147"/>
      <c r="J181" s="147"/>
      <c r="K181" s="150"/>
      <c r="L181" s="543" t="s">
        <v>2972</v>
      </c>
      <c r="M181" s="544" t="s">
        <v>2973</v>
      </c>
      <c r="N181" s="543" t="s">
        <v>2973</v>
      </c>
      <c r="O181" s="214" t="s">
        <v>1707</v>
      </c>
      <c r="P181" s="147"/>
      <c r="Q181" s="34"/>
    </row>
    <row r="182" spans="1:17" s="46" customFormat="1" ht="24">
      <c r="A182" s="49" t="s">
        <v>2857</v>
      </c>
      <c r="B182" s="39"/>
      <c r="C182" s="160"/>
      <c r="D182" s="136"/>
      <c r="E182" s="137"/>
      <c r="F182" s="136" t="s">
        <v>164</v>
      </c>
      <c r="G182" s="139" t="s">
        <v>2453</v>
      </c>
      <c r="H182" s="139"/>
      <c r="I182" s="137"/>
      <c r="J182" s="168" t="s">
        <v>353</v>
      </c>
      <c r="K182" s="136" t="s">
        <v>138</v>
      </c>
      <c r="L182" s="223" t="s">
        <v>183</v>
      </c>
      <c r="M182" s="216">
        <f>M183</f>
        <v>2991</v>
      </c>
      <c r="N182" s="137"/>
      <c r="O182" s="137" t="s">
        <v>1707</v>
      </c>
      <c r="P182" s="137"/>
      <c r="Q182" s="45"/>
    </row>
    <row r="183" spans="1:17" s="35" customFormat="1" ht="252.75" customHeight="1">
      <c r="A183" s="57" t="s">
        <v>334</v>
      </c>
      <c r="B183" s="31">
        <v>1</v>
      </c>
      <c r="C183" s="188" t="s">
        <v>2858</v>
      </c>
      <c r="D183" s="541" t="s">
        <v>2873</v>
      </c>
      <c r="E183" s="147"/>
      <c r="F183" s="359" t="s">
        <v>164</v>
      </c>
      <c r="G183" s="144" t="s">
        <v>2453</v>
      </c>
      <c r="H183" s="144"/>
      <c r="I183" s="147"/>
      <c r="J183" s="147"/>
      <c r="K183" s="150"/>
      <c r="L183" s="545" t="s">
        <v>183</v>
      </c>
      <c r="M183" s="546">
        <v>2991</v>
      </c>
      <c r="N183" s="542">
        <v>2991</v>
      </c>
      <c r="O183" s="214" t="s">
        <v>1707</v>
      </c>
      <c r="P183" s="147"/>
      <c r="Q183" s="34"/>
    </row>
    <row r="184" spans="1:17" s="46" customFormat="1" ht="24">
      <c r="A184" s="49" t="s">
        <v>2860</v>
      </c>
      <c r="B184" s="39"/>
      <c r="C184" s="160"/>
      <c r="D184" s="136"/>
      <c r="E184" s="137"/>
      <c r="F184" s="136"/>
      <c r="G184" s="139" t="s">
        <v>2453</v>
      </c>
      <c r="H184" s="139"/>
      <c r="I184" s="137"/>
      <c r="J184" s="168" t="s">
        <v>353</v>
      </c>
      <c r="K184" s="136" t="s">
        <v>138</v>
      </c>
      <c r="L184" s="223" t="s">
        <v>183</v>
      </c>
      <c r="M184" s="216">
        <f>M185</f>
        <v>0</v>
      </c>
      <c r="N184" s="137"/>
      <c r="O184" s="137" t="s">
        <v>1707</v>
      </c>
      <c r="P184" s="137"/>
      <c r="Q184" s="45"/>
    </row>
    <row r="185" spans="1:17" s="35" customFormat="1" ht="48">
      <c r="A185" s="57" t="s">
        <v>342</v>
      </c>
      <c r="B185" s="31">
        <v>1</v>
      </c>
      <c r="C185" s="188" t="s">
        <v>2871</v>
      </c>
      <c r="D185" s="541" t="s">
        <v>2870</v>
      </c>
      <c r="E185" s="147"/>
      <c r="F185" s="359"/>
      <c r="G185" s="144" t="s">
        <v>2940</v>
      </c>
      <c r="H185" s="144"/>
      <c r="I185" s="147"/>
      <c r="J185" s="147"/>
      <c r="K185" s="150"/>
      <c r="L185" s="545" t="s">
        <v>183</v>
      </c>
      <c r="M185" s="546"/>
      <c r="N185" s="147"/>
      <c r="O185" s="214" t="s">
        <v>1707</v>
      </c>
      <c r="P185" s="147"/>
      <c r="Q185" s="34"/>
    </row>
    <row r="186" spans="1:17" s="20" customFormat="1" ht="15.75">
      <c r="A186" s="18" t="s">
        <v>2861</v>
      </c>
      <c r="B186" s="17"/>
      <c r="C186" s="160"/>
      <c r="D186" s="136"/>
      <c r="E186" s="137"/>
      <c r="F186" s="138"/>
      <c r="G186" s="139"/>
      <c r="H186" s="139"/>
      <c r="I186" s="137"/>
      <c r="J186" s="137"/>
      <c r="K186" s="140"/>
      <c r="L186" s="137"/>
      <c r="M186" s="137"/>
      <c r="N186" s="137"/>
      <c r="O186" s="137"/>
      <c r="P186" s="137"/>
      <c r="Q186" s="19">
        <v>1</v>
      </c>
    </row>
    <row r="187" spans="1:17" ht="36">
      <c r="A187" s="9" t="s">
        <v>2662</v>
      </c>
      <c r="B187" s="55">
        <v>1</v>
      </c>
      <c r="C187" s="141" t="s">
        <v>191</v>
      </c>
      <c r="D187" s="217" t="s">
        <v>209</v>
      </c>
      <c r="E187" s="55"/>
      <c r="F187" s="56"/>
      <c r="G187" s="55"/>
      <c r="H187" s="218" t="s">
        <v>2938</v>
      </c>
      <c r="I187" s="159"/>
      <c r="J187" s="56"/>
      <c r="K187" s="177"/>
      <c r="L187" s="56" t="s">
        <v>127</v>
      </c>
      <c r="M187" s="56">
        <v>3</v>
      </c>
      <c r="N187" s="56"/>
      <c r="O187" s="56" t="s">
        <v>994</v>
      </c>
      <c r="P187" s="215"/>
      <c r="Q187" s="28"/>
    </row>
    <row r="188" spans="1:17" s="20" customFormat="1" ht="36.75">
      <c r="A188" s="9" t="s">
        <v>2662</v>
      </c>
      <c r="B188" s="56">
        <v>2</v>
      </c>
      <c r="C188" s="141" t="s">
        <v>191</v>
      </c>
      <c r="D188" s="142" t="s">
        <v>208</v>
      </c>
      <c r="E188" s="137"/>
      <c r="F188" s="138"/>
      <c r="G188" s="139"/>
      <c r="H188" s="218" t="s">
        <v>2938</v>
      </c>
      <c r="I188" s="137"/>
      <c r="J188" s="56"/>
      <c r="K188" s="159"/>
      <c r="L188" s="56" t="s">
        <v>127</v>
      </c>
      <c r="M188" s="56">
        <v>3</v>
      </c>
      <c r="N188" s="137"/>
      <c r="O188" s="56" t="s">
        <v>994</v>
      </c>
      <c r="P188" s="137"/>
      <c r="Q188" s="19"/>
    </row>
    <row r="189" spans="1:17" s="20" customFormat="1" ht="36.75">
      <c r="A189" s="9" t="s">
        <v>2662</v>
      </c>
      <c r="B189" s="56">
        <v>3</v>
      </c>
      <c r="C189" s="141" t="s">
        <v>191</v>
      </c>
      <c r="D189" s="142" t="s">
        <v>335</v>
      </c>
      <c r="E189" s="137"/>
      <c r="F189" s="138"/>
      <c r="G189" s="139"/>
      <c r="H189" s="218" t="s">
        <v>2938</v>
      </c>
      <c r="I189" s="137"/>
      <c r="J189" s="56"/>
      <c r="K189" s="159"/>
      <c r="L189" s="56" t="s">
        <v>127</v>
      </c>
      <c r="M189" s="56">
        <v>3</v>
      </c>
      <c r="N189" s="137"/>
      <c r="O189" s="56" t="s">
        <v>994</v>
      </c>
      <c r="P189" s="137"/>
      <c r="Q189" s="19"/>
    </row>
    <row r="190" spans="1:17" s="20" customFormat="1" ht="24.75">
      <c r="A190" s="9" t="s">
        <v>2662</v>
      </c>
      <c r="B190" s="55">
        <v>4</v>
      </c>
      <c r="C190" s="141" t="s">
        <v>191</v>
      </c>
      <c r="D190" s="142" t="s">
        <v>336</v>
      </c>
      <c r="E190" s="137"/>
      <c r="F190" s="138"/>
      <c r="G190" s="139"/>
      <c r="H190" s="218" t="s">
        <v>2916</v>
      </c>
      <c r="I190" s="137"/>
      <c r="J190" s="56"/>
      <c r="K190" s="159"/>
      <c r="L190" s="56" t="s">
        <v>127</v>
      </c>
      <c r="M190" s="56">
        <v>2</v>
      </c>
      <c r="N190" s="137"/>
      <c r="O190" s="56" t="s">
        <v>994</v>
      </c>
      <c r="P190" s="137"/>
      <c r="Q190" s="19"/>
    </row>
    <row r="191" spans="1:17" s="20" customFormat="1" ht="216">
      <c r="A191" s="9" t="s">
        <v>2662</v>
      </c>
      <c r="B191" s="56">
        <v>5</v>
      </c>
      <c r="C191" s="141" t="s">
        <v>191</v>
      </c>
      <c r="D191" s="326" t="s">
        <v>1359</v>
      </c>
      <c r="E191" s="137"/>
      <c r="F191" s="138"/>
      <c r="G191" s="139"/>
      <c r="H191" s="218" t="s">
        <v>190</v>
      </c>
      <c r="I191" s="137"/>
      <c r="J191" s="137"/>
      <c r="K191" s="140"/>
      <c r="L191" s="137"/>
      <c r="M191" s="137"/>
      <c r="N191" s="137"/>
      <c r="O191" s="56" t="s">
        <v>994</v>
      </c>
      <c r="P191" s="137"/>
      <c r="Q191" s="19"/>
    </row>
    <row r="192" spans="1:17" s="20" customFormat="1" ht="238.5" customHeight="1">
      <c r="A192" s="9" t="s">
        <v>2662</v>
      </c>
      <c r="B192" s="56">
        <v>6</v>
      </c>
      <c r="C192" s="141" t="s">
        <v>191</v>
      </c>
      <c r="D192" s="327" t="s">
        <v>1358</v>
      </c>
      <c r="E192" s="137"/>
      <c r="F192" s="138"/>
      <c r="G192" s="139"/>
      <c r="H192" s="218" t="s">
        <v>1360</v>
      </c>
      <c r="I192" s="137"/>
      <c r="J192" s="137"/>
      <c r="K192" s="140"/>
      <c r="L192" s="137"/>
      <c r="M192" s="137"/>
      <c r="N192" s="137"/>
      <c r="O192" s="56" t="s">
        <v>994</v>
      </c>
      <c r="P192" s="137"/>
      <c r="Q192" s="19"/>
    </row>
    <row r="193" spans="1:17" s="20" customFormat="1" ht="156">
      <c r="A193" s="9" t="s">
        <v>2662</v>
      </c>
      <c r="B193" s="55">
        <v>7</v>
      </c>
      <c r="C193" s="141" t="s">
        <v>191</v>
      </c>
      <c r="D193" s="219" t="s">
        <v>1362</v>
      </c>
      <c r="E193" s="137"/>
      <c r="F193" s="138"/>
      <c r="G193" s="139"/>
      <c r="H193" s="218" t="s">
        <v>1361</v>
      </c>
      <c r="I193" s="137"/>
      <c r="J193" s="137"/>
      <c r="K193" s="140"/>
      <c r="L193" s="137"/>
      <c r="M193" s="137"/>
      <c r="N193" s="137"/>
      <c r="O193" s="56" t="s">
        <v>994</v>
      </c>
      <c r="P193" s="137"/>
      <c r="Q193" s="19"/>
    </row>
    <row r="194" spans="1:17" s="20" customFormat="1" ht="204.75">
      <c r="A194" s="9" t="s">
        <v>2662</v>
      </c>
      <c r="B194" s="56">
        <v>8</v>
      </c>
      <c r="C194" s="141" t="s">
        <v>191</v>
      </c>
      <c r="D194" s="220" t="s">
        <v>1364</v>
      </c>
      <c r="E194" s="137"/>
      <c r="F194" s="138"/>
      <c r="G194" s="139"/>
      <c r="H194" s="218" t="s">
        <v>1363</v>
      </c>
      <c r="I194" s="137"/>
      <c r="J194" s="137"/>
      <c r="K194" s="140"/>
      <c r="L194" s="137"/>
      <c r="M194" s="137"/>
      <c r="N194" s="137"/>
      <c r="O194" s="56" t="s">
        <v>994</v>
      </c>
      <c r="P194" s="137"/>
      <c r="Q194" s="19"/>
    </row>
    <row r="195" spans="1:17" s="20" customFormat="1" ht="155.25" customHeight="1">
      <c r="A195" s="9" t="s">
        <v>2662</v>
      </c>
      <c r="B195" s="56">
        <v>9</v>
      </c>
      <c r="C195" s="141" t="s">
        <v>191</v>
      </c>
      <c r="D195" s="328" t="s">
        <v>1366</v>
      </c>
      <c r="E195" s="137"/>
      <c r="F195" s="138"/>
      <c r="G195" s="139"/>
      <c r="H195" s="218" t="s">
        <v>1365</v>
      </c>
      <c r="I195" s="137"/>
      <c r="J195" s="137"/>
      <c r="K195" s="140"/>
      <c r="L195" s="137"/>
      <c r="M195" s="137"/>
      <c r="N195" s="137"/>
      <c r="O195" s="56" t="s">
        <v>994</v>
      </c>
      <c r="P195" s="137"/>
      <c r="Q195" s="19"/>
    </row>
    <row r="196" spans="1:17" s="20" customFormat="1" ht="156.75">
      <c r="A196" s="9" t="s">
        <v>2662</v>
      </c>
      <c r="B196" s="55">
        <v>10</v>
      </c>
      <c r="C196" s="141" t="s">
        <v>191</v>
      </c>
      <c r="D196" s="220" t="s">
        <v>1368</v>
      </c>
      <c r="E196" s="137"/>
      <c r="F196" s="138"/>
      <c r="G196" s="139"/>
      <c r="H196" s="218" t="s">
        <v>1367</v>
      </c>
      <c r="I196" s="137"/>
      <c r="J196" s="137"/>
      <c r="K196" s="140"/>
      <c r="L196" s="137"/>
      <c r="M196" s="137"/>
      <c r="N196" s="137"/>
      <c r="O196" s="56" t="s">
        <v>994</v>
      </c>
      <c r="P196" s="137"/>
      <c r="Q196" s="19"/>
    </row>
    <row r="197" spans="1:17" s="20" customFormat="1" ht="180.75">
      <c r="A197" s="9" t="s">
        <v>2662</v>
      </c>
      <c r="B197" s="56">
        <v>11</v>
      </c>
      <c r="C197" s="141" t="s">
        <v>191</v>
      </c>
      <c r="D197" s="220" t="s">
        <v>1369</v>
      </c>
      <c r="E197" s="137"/>
      <c r="F197" s="138"/>
      <c r="G197" s="139"/>
      <c r="H197" s="218" t="s">
        <v>185</v>
      </c>
      <c r="I197" s="137"/>
      <c r="J197" s="137"/>
      <c r="K197" s="140"/>
      <c r="L197" s="137"/>
      <c r="M197" s="137"/>
      <c r="N197" s="137"/>
      <c r="O197" s="56" t="s">
        <v>994</v>
      </c>
      <c r="P197" s="137"/>
      <c r="Q197" s="19"/>
    </row>
    <row r="198" spans="1:17" s="20" customFormat="1" ht="144">
      <c r="A198" s="9" t="s">
        <v>2662</v>
      </c>
      <c r="B198" s="56">
        <v>12</v>
      </c>
      <c r="C198" s="141" t="s">
        <v>191</v>
      </c>
      <c r="D198" s="328" t="s">
        <v>1370</v>
      </c>
      <c r="E198" s="137"/>
      <c r="F198" s="138"/>
      <c r="G198" s="139"/>
      <c r="H198" s="218" t="s">
        <v>189</v>
      </c>
      <c r="I198" s="137"/>
      <c r="J198" s="137"/>
      <c r="K198" s="140"/>
      <c r="L198" s="137"/>
      <c r="M198" s="137"/>
      <c r="N198" s="137"/>
      <c r="O198" s="56" t="s">
        <v>994</v>
      </c>
      <c r="P198" s="137"/>
      <c r="Q198" s="19"/>
    </row>
    <row r="199" spans="1:17" s="20" customFormat="1" ht="144.75">
      <c r="A199" s="9" t="s">
        <v>2662</v>
      </c>
      <c r="B199" s="55">
        <v>13</v>
      </c>
      <c r="C199" s="141" t="s">
        <v>191</v>
      </c>
      <c r="D199" s="220" t="s">
        <v>1371</v>
      </c>
      <c r="E199" s="137"/>
      <c r="F199" s="138"/>
      <c r="G199" s="139"/>
      <c r="H199" s="218" t="s">
        <v>186</v>
      </c>
      <c r="I199" s="137"/>
      <c r="J199" s="137"/>
      <c r="K199" s="140"/>
      <c r="L199" s="137"/>
      <c r="M199" s="137"/>
      <c r="N199" s="137"/>
      <c r="O199" s="56" t="s">
        <v>994</v>
      </c>
      <c r="P199" s="137"/>
      <c r="Q199" s="19"/>
    </row>
    <row r="200" spans="1:17" s="20" customFormat="1" ht="156.75">
      <c r="A200" s="9" t="s">
        <v>2662</v>
      </c>
      <c r="B200" s="56">
        <v>14</v>
      </c>
      <c r="C200" s="141" t="s">
        <v>191</v>
      </c>
      <c r="D200" s="220" t="s">
        <v>1372</v>
      </c>
      <c r="E200" s="137"/>
      <c r="F200" s="138"/>
      <c r="G200" s="139"/>
      <c r="H200" s="218" t="s">
        <v>187</v>
      </c>
      <c r="I200" s="137"/>
      <c r="J200" s="137"/>
      <c r="K200" s="140"/>
      <c r="L200" s="137"/>
      <c r="M200" s="137"/>
      <c r="N200" s="137"/>
      <c r="O200" s="56" t="s">
        <v>994</v>
      </c>
      <c r="P200" s="137"/>
      <c r="Q200" s="19"/>
    </row>
    <row r="201" spans="1:17" s="20" customFormat="1" ht="216.75">
      <c r="A201" s="9" t="s">
        <v>2662</v>
      </c>
      <c r="B201" s="56">
        <v>15</v>
      </c>
      <c r="C201" s="141" t="s">
        <v>191</v>
      </c>
      <c r="D201" s="220" t="s">
        <v>1373</v>
      </c>
      <c r="E201" s="137"/>
      <c r="F201" s="138"/>
      <c r="G201" s="139"/>
      <c r="H201" s="218" t="s">
        <v>188</v>
      </c>
      <c r="I201" s="137"/>
      <c r="J201" s="137"/>
      <c r="K201" s="140"/>
      <c r="L201" s="137"/>
      <c r="M201" s="137"/>
      <c r="N201" s="137"/>
      <c r="O201" s="56" t="s">
        <v>994</v>
      </c>
      <c r="P201" s="137"/>
      <c r="Q201" s="19"/>
    </row>
    <row r="202" spans="1:17" s="20" customFormat="1" ht="120">
      <c r="A202" s="9" t="s">
        <v>2662</v>
      </c>
      <c r="B202" s="55">
        <v>16</v>
      </c>
      <c r="C202" s="141" t="s">
        <v>191</v>
      </c>
      <c r="D202" s="219" t="s">
        <v>1375</v>
      </c>
      <c r="E202" s="137"/>
      <c r="F202" s="138"/>
      <c r="G202" s="139"/>
      <c r="H202" s="218" t="s">
        <v>1374</v>
      </c>
      <c r="I202" s="137"/>
      <c r="J202" s="137"/>
      <c r="K202" s="140"/>
      <c r="L202" s="137"/>
      <c r="M202" s="137"/>
      <c r="N202" s="137"/>
      <c r="O202" s="56" t="s">
        <v>994</v>
      </c>
      <c r="P202" s="137"/>
      <c r="Q202" s="19"/>
    </row>
    <row r="203" spans="1:17" s="20" customFormat="1" ht="108.75">
      <c r="A203" s="9" t="s">
        <v>2662</v>
      </c>
      <c r="B203" s="56">
        <v>17</v>
      </c>
      <c r="C203" s="141" t="s">
        <v>191</v>
      </c>
      <c r="D203" s="220" t="s">
        <v>1377</v>
      </c>
      <c r="E203" s="137"/>
      <c r="F203" s="138"/>
      <c r="G203" s="139"/>
      <c r="H203" s="218" t="s">
        <v>1376</v>
      </c>
      <c r="I203" s="137"/>
      <c r="J203" s="137"/>
      <c r="K203" s="140"/>
      <c r="L203" s="137"/>
      <c r="M203" s="137"/>
      <c r="N203" s="137"/>
      <c r="O203" s="56" t="s">
        <v>994</v>
      </c>
      <c r="P203" s="137"/>
      <c r="Q203" s="19"/>
    </row>
    <row r="204" spans="1:17" s="20" customFormat="1" ht="108">
      <c r="A204" s="9" t="s">
        <v>2662</v>
      </c>
      <c r="B204" s="56">
        <v>18</v>
      </c>
      <c r="C204" s="141" t="s">
        <v>191</v>
      </c>
      <c r="D204" s="219" t="s">
        <v>1379</v>
      </c>
      <c r="E204" s="137"/>
      <c r="F204" s="138"/>
      <c r="G204" s="139"/>
      <c r="H204" s="218" t="s">
        <v>1378</v>
      </c>
      <c r="I204" s="137"/>
      <c r="J204" s="137"/>
      <c r="K204" s="140"/>
      <c r="L204" s="137"/>
      <c r="M204" s="137"/>
      <c r="N204" s="137"/>
      <c r="O204" s="56" t="s">
        <v>994</v>
      </c>
      <c r="P204" s="137"/>
      <c r="Q204" s="19"/>
    </row>
    <row r="205" spans="1:17" s="20" customFormat="1" ht="156.75">
      <c r="A205" s="9" t="s">
        <v>2662</v>
      </c>
      <c r="B205" s="55">
        <v>19</v>
      </c>
      <c r="C205" s="141" t="s">
        <v>191</v>
      </c>
      <c r="D205" s="220" t="s">
        <v>1381</v>
      </c>
      <c r="E205" s="137"/>
      <c r="F205" s="138"/>
      <c r="G205" s="139"/>
      <c r="H205" s="218" t="s">
        <v>1380</v>
      </c>
      <c r="I205" s="137"/>
      <c r="J205" s="137"/>
      <c r="K205" s="140"/>
      <c r="L205" s="137"/>
      <c r="M205" s="137"/>
      <c r="N205" s="137"/>
      <c r="O205" s="56" t="s">
        <v>994</v>
      </c>
      <c r="P205" s="137"/>
      <c r="Q205" s="19"/>
    </row>
    <row r="206" spans="1:17" s="20" customFormat="1" ht="132">
      <c r="A206" s="9" t="s">
        <v>2662</v>
      </c>
      <c r="B206" s="56">
        <v>20</v>
      </c>
      <c r="C206" s="141" t="s">
        <v>191</v>
      </c>
      <c r="D206" s="328" t="s">
        <v>1383</v>
      </c>
      <c r="E206" s="137"/>
      <c r="F206" s="138"/>
      <c r="G206" s="139"/>
      <c r="H206" s="218" t="s">
        <v>1382</v>
      </c>
      <c r="I206" s="137"/>
      <c r="J206" s="137"/>
      <c r="K206" s="140"/>
      <c r="L206" s="137"/>
      <c r="M206" s="137"/>
      <c r="N206" s="137"/>
      <c r="O206" s="56" t="s">
        <v>994</v>
      </c>
      <c r="P206" s="137"/>
      <c r="Q206" s="19"/>
    </row>
    <row r="207" spans="1:17" s="20" customFormat="1" ht="144">
      <c r="A207" s="9" t="s">
        <v>2662</v>
      </c>
      <c r="B207" s="56">
        <v>21</v>
      </c>
      <c r="C207" s="141" t="s">
        <v>191</v>
      </c>
      <c r="D207" s="219" t="s">
        <v>1385</v>
      </c>
      <c r="E207" s="137"/>
      <c r="F207" s="138"/>
      <c r="G207" s="139"/>
      <c r="H207" s="218" t="s">
        <v>1384</v>
      </c>
      <c r="I207" s="137"/>
      <c r="J207" s="137"/>
      <c r="K207" s="140"/>
      <c r="L207" s="137"/>
      <c r="M207" s="137"/>
      <c r="N207" s="137"/>
      <c r="O207" s="56" t="s">
        <v>994</v>
      </c>
      <c r="P207" s="137"/>
      <c r="Q207" s="19"/>
    </row>
    <row r="208" spans="1:17" s="20" customFormat="1" ht="72">
      <c r="A208" s="9" t="s">
        <v>2662</v>
      </c>
      <c r="B208" s="55">
        <v>22</v>
      </c>
      <c r="C208" s="141" t="s">
        <v>191</v>
      </c>
      <c r="D208" s="328" t="s">
        <v>1387</v>
      </c>
      <c r="E208" s="137"/>
      <c r="F208" s="138"/>
      <c r="G208" s="139"/>
      <c r="H208" s="218" t="s">
        <v>1386</v>
      </c>
      <c r="I208" s="137"/>
      <c r="J208" s="137"/>
      <c r="K208" s="140"/>
      <c r="L208" s="137"/>
      <c r="M208" s="137"/>
      <c r="N208" s="137"/>
      <c r="O208" s="56" t="s">
        <v>994</v>
      </c>
      <c r="P208" s="137"/>
      <c r="Q208" s="19"/>
    </row>
    <row r="209" spans="1:17" s="20" customFormat="1" ht="36">
      <c r="A209" s="9" t="s">
        <v>2662</v>
      </c>
      <c r="B209" s="56">
        <v>23</v>
      </c>
      <c r="C209" s="141" t="s">
        <v>191</v>
      </c>
      <c r="D209" s="219" t="s">
        <v>1390</v>
      </c>
      <c r="E209" s="137"/>
      <c r="F209" s="138"/>
      <c r="G209" s="139"/>
      <c r="H209" s="329" t="s">
        <v>1388</v>
      </c>
      <c r="I209" s="137"/>
      <c r="J209" s="137"/>
      <c r="K209" s="140"/>
      <c r="L209" s="137"/>
      <c r="M209" s="137"/>
      <c r="N209" s="137"/>
      <c r="O209" s="56" t="s">
        <v>994</v>
      </c>
      <c r="P209" s="137"/>
      <c r="Q209" s="19"/>
    </row>
    <row r="210" spans="1:17" s="20" customFormat="1" ht="36.75">
      <c r="A210" s="9" t="s">
        <v>2662</v>
      </c>
      <c r="B210" s="56">
        <v>24</v>
      </c>
      <c r="C210" s="141" t="s">
        <v>191</v>
      </c>
      <c r="D210" s="219" t="s">
        <v>1390</v>
      </c>
      <c r="E210" s="137"/>
      <c r="F210" s="138"/>
      <c r="G210" s="139"/>
      <c r="H210" s="329" t="s">
        <v>1389</v>
      </c>
      <c r="I210" s="137"/>
      <c r="J210" s="137"/>
      <c r="K210" s="140"/>
      <c r="L210" s="137"/>
      <c r="M210" s="137"/>
      <c r="N210" s="137"/>
      <c r="O210" s="56" t="s">
        <v>994</v>
      </c>
      <c r="P210" s="137"/>
      <c r="Q210" s="19"/>
    </row>
    <row r="211" spans="1:16" s="41" customFormat="1" ht="24.75">
      <c r="A211" s="64" t="s">
        <v>2862</v>
      </c>
      <c r="B211" s="64"/>
      <c r="C211" s="221"/>
      <c r="D211" s="222"/>
      <c r="E211" s="223"/>
      <c r="F211" s="224" t="s">
        <v>164</v>
      </c>
      <c r="G211" s="225" t="s">
        <v>128</v>
      </c>
      <c r="H211" s="225"/>
      <c r="I211" s="223"/>
      <c r="J211" s="225" t="s">
        <v>353</v>
      </c>
      <c r="K211" s="136" t="s">
        <v>138</v>
      </c>
      <c r="L211" s="223" t="s">
        <v>127</v>
      </c>
      <c r="M211" s="223"/>
      <c r="N211" s="223"/>
      <c r="O211" s="223"/>
      <c r="P211" s="223"/>
    </row>
    <row r="212" spans="1:17" s="35" customFormat="1" ht="24">
      <c r="A212" s="30" t="s">
        <v>2676</v>
      </c>
      <c r="B212" s="31">
        <v>1</v>
      </c>
      <c r="C212" s="439" t="s">
        <v>203</v>
      </c>
      <c r="D212" s="440" t="s">
        <v>204</v>
      </c>
      <c r="E212" s="210"/>
      <c r="F212" s="327" t="s">
        <v>164</v>
      </c>
      <c r="G212" s="329" t="s">
        <v>128</v>
      </c>
      <c r="H212" s="143"/>
      <c r="I212" s="210"/>
      <c r="J212" s="210"/>
      <c r="K212" s="441"/>
      <c r="L212" s="210" t="s">
        <v>127</v>
      </c>
      <c r="M212" s="210">
        <v>192</v>
      </c>
      <c r="N212" s="210">
        <v>291</v>
      </c>
      <c r="O212" s="210" t="s">
        <v>1707</v>
      </c>
      <c r="P212" s="210"/>
      <c r="Q212" s="34"/>
    </row>
    <row r="213" spans="1:17" s="35" customFormat="1" ht="24">
      <c r="A213" s="30" t="s">
        <v>2676</v>
      </c>
      <c r="B213" s="31">
        <v>2</v>
      </c>
      <c r="C213" s="439" t="s">
        <v>202</v>
      </c>
      <c r="D213" s="440" t="s">
        <v>207</v>
      </c>
      <c r="E213" s="210"/>
      <c r="F213" s="327" t="s">
        <v>164</v>
      </c>
      <c r="G213" s="329" t="s">
        <v>128</v>
      </c>
      <c r="H213" s="143"/>
      <c r="I213" s="210"/>
      <c r="J213" s="210"/>
      <c r="K213" s="440" t="s">
        <v>2877</v>
      </c>
      <c r="L213" s="210" t="s">
        <v>127</v>
      </c>
      <c r="M213" s="210">
        <v>243</v>
      </c>
      <c r="N213" s="210">
        <f>213+30</f>
        <v>243</v>
      </c>
      <c r="O213" s="210" t="s">
        <v>1707</v>
      </c>
      <c r="P213" s="210"/>
      <c r="Q213" s="34"/>
    </row>
    <row r="214" spans="1:17" s="35" customFormat="1" ht="48">
      <c r="A214" s="30" t="s">
        <v>2676</v>
      </c>
      <c r="B214" s="31">
        <v>3</v>
      </c>
      <c r="C214" s="439" t="s">
        <v>205</v>
      </c>
      <c r="D214" s="440" t="s">
        <v>207</v>
      </c>
      <c r="E214" s="210"/>
      <c r="F214" s="327" t="s">
        <v>164</v>
      </c>
      <c r="G214" s="329" t="s">
        <v>128</v>
      </c>
      <c r="H214" s="143"/>
      <c r="I214" s="210"/>
      <c r="J214" s="210"/>
      <c r="K214" s="441"/>
      <c r="L214" s="210" t="s">
        <v>127</v>
      </c>
      <c r="M214" s="210">
        <f>43+22</f>
        <v>65</v>
      </c>
      <c r="N214" s="210">
        <v>48</v>
      </c>
      <c r="O214" s="210" t="s">
        <v>1707</v>
      </c>
      <c r="P214" s="210"/>
      <c r="Q214" s="34"/>
    </row>
    <row r="215" spans="1:17" s="20" customFormat="1" ht="24.75">
      <c r="A215" s="18" t="s">
        <v>2863</v>
      </c>
      <c r="B215" s="17"/>
      <c r="C215" s="377"/>
      <c r="D215" s="378"/>
      <c r="E215" s="52"/>
      <c r="F215" s="224" t="s">
        <v>164</v>
      </c>
      <c r="G215" s="225" t="s">
        <v>128</v>
      </c>
      <c r="H215" s="379"/>
      <c r="I215" s="52"/>
      <c r="J215" s="52"/>
      <c r="K215" s="136" t="s">
        <v>138</v>
      </c>
      <c r="L215" s="52"/>
      <c r="M215" s="52"/>
      <c r="N215" s="52"/>
      <c r="O215" s="52"/>
      <c r="P215" s="52"/>
      <c r="Q215" s="19"/>
    </row>
    <row r="216" spans="1:17" s="126" customFormat="1" ht="60">
      <c r="A216" s="159" t="s">
        <v>2850</v>
      </c>
      <c r="B216" s="56">
        <v>1</v>
      </c>
      <c r="C216" s="432" t="s">
        <v>2663</v>
      </c>
      <c r="D216" s="380" t="s">
        <v>2939</v>
      </c>
      <c r="E216" s="181"/>
      <c r="F216" s="226" t="s">
        <v>164</v>
      </c>
      <c r="G216" s="149" t="s">
        <v>128</v>
      </c>
      <c r="H216" s="149"/>
      <c r="I216" s="181"/>
      <c r="J216" s="181" t="s">
        <v>1388</v>
      </c>
      <c r="K216" s="191"/>
      <c r="L216" s="433" t="s">
        <v>2669</v>
      </c>
      <c r="M216" s="434">
        <v>15</v>
      </c>
      <c r="N216" s="434">
        <v>15</v>
      </c>
      <c r="O216" s="181" t="s">
        <v>1707</v>
      </c>
      <c r="P216" s="181"/>
      <c r="Q216" s="364"/>
    </row>
    <row r="217" spans="1:17" s="126" customFormat="1" ht="60">
      <c r="A217" s="159" t="s">
        <v>2850</v>
      </c>
      <c r="B217" s="56">
        <v>2</v>
      </c>
      <c r="C217" s="432" t="s">
        <v>2664</v>
      </c>
      <c r="D217" s="380" t="s">
        <v>2939</v>
      </c>
      <c r="E217" s="181"/>
      <c r="F217" s="226" t="s">
        <v>164</v>
      </c>
      <c r="G217" s="149" t="s">
        <v>128</v>
      </c>
      <c r="H217" s="149"/>
      <c r="I217" s="181"/>
      <c r="J217" s="181" t="s">
        <v>1388</v>
      </c>
      <c r="K217" s="191"/>
      <c r="L217" s="433" t="s">
        <v>2669</v>
      </c>
      <c r="M217" s="435">
        <v>990</v>
      </c>
      <c r="N217" s="435">
        <v>990</v>
      </c>
      <c r="O217" s="181" t="s">
        <v>1707</v>
      </c>
      <c r="P217" s="181"/>
      <c r="Q217" s="364"/>
    </row>
    <row r="218" spans="1:17" s="126" customFormat="1" ht="60">
      <c r="A218" s="159" t="s">
        <v>2850</v>
      </c>
      <c r="B218" s="56">
        <v>3</v>
      </c>
      <c r="C218" s="432" t="s">
        <v>2665</v>
      </c>
      <c r="D218" s="380" t="s">
        <v>2939</v>
      </c>
      <c r="E218" s="181"/>
      <c r="F218" s="226" t="s">
        <v>164</v>
      </c>
      <c r="G218" s="149" t="s">
        <v>128</v>
      </c>
      <c r="H218" s="149"/>
      <c r="I218" s="181"/>
      <c r="J218" s="181" t="s">
        <v>1388</v>
      </c>
      <c r="K218" s="191"/>
      <c r="L218" s="433" t="s">
        <v>2670</v>
      </c>
      <c r="M218" s="435">
        <v>40</v>
      </c>
      <c r="N218" s="435">
        <v>40</v>
      </c>
      <c r="O218" s="181" t="s">
        <v>1707</v>
      </c>
      <c r="P218" s="181"/>
      <c r="Q218" s="364"/>
    </row>
    <row r="219" spans="1:17" s="126" customFormat="1" ht="60">
      <c r="A219" s="159" t="s">
        <v>2850</v>
      </c>
      <c r="B219" s="56">
        <v>4</v>
      </c>
      <c r="C219" s="432" t="s">
        <v>2666</v>
      </c>
      <c r="D219" s="380" t="s">
        <v>2939</v>
      </c>
      <c r="E219" s="181"/>
      <c r="F219" s="226" t="s">
        <v>164</v>
      </c>
      <c r="G219" s="149" t="s">
        <v>128</v>
      </c>
      <c r="H219" s="149"/>
      <c r="I219" s="181"/>
      <c r="J219" s="181" t="s">
        <v>1388</v>
      </c>
      <c r="K219" s="191"/>
      <c r="L219" s="433" t="s">
        <v>2671</v>
      </c>
      <c r="M219" s="435">
        <v>10</v>
      </c>
      <c r="N219" s="435">
        <v>10</v>
      </c>
      <c r="O219" s="181" t="s">
        <v>1707</v>
      </c>
      <c r="P219" s="181"/>
      <c r="Q219" s="364"/>
    </row>
    <row r="220" spans="1:17" s="126" customFormat="1" ht="60">
      <c r="A220" s="159" t="s">
        <v>2850</v>
      </c>
      <c r="B220" s="56">
        <v>5</v>
      </c>
      <c r="C220" s="432" t="s">
        <v>2667</v>
      </c>
      <c r="D220" s="380" t="s">
        <v>2939</v>
      </c>
      <c r="E220" s="181"/>
      <c r="F220" s="226" t="s">
        <v>164</v>
      </c>
      <c r="G220" s="149" t="s">
        <v>128</v>
      </c>
      <c r="H220" s="149"/>
      <c r="I220" s="181"/>
      <c r="J220" s="181" t="s">
        <v>1388</v>
      </c>
      <c r="K220" s="191"/>
      <c r="L220" s="433" t="s">
        <v>184</v>
      </c>
      <c r="M220" s="435">
        <v>800</v>
      </c>
      <c r="N220" s="435">
        <v>800</v>
      </c>
      <c r="O220" s="181" t="s">
        <v>1707</v>
      </c>
      <c r="P220" s="181"/>
      <c r="Q220" s="364"/>
    </row>
    <row r="221" spans="1:17" s="126" customFormat="1" ht="60">
      <c r="A221" s="159" t="s">
        <v>2850</v>
      </c>
      <c r="B221" s="56">
        <v>6</v>
      </c>
      <c r="C221" s="432" t="s">
        <v>2668</v>
      </c>
      <c r="D221" s="380" t="s">
        <v>2939</v>
      </c>
      <c r="E221" s="181"/>
      <c r="F221" s="226" t="s">
        <v>164</v>
      </c>
      <c r="G221" s="149" t="s">
        <v>128</v>
      </c>
      <c r="H221" s="149"/>
      <c r="I221" s="181"/>
      <c r="J221" s="181" t="s">
        <v>1388</v>
      </c>
      <c r="K221" s="191"/>
      <c r="L221" s="433" t="s">
        <v>2671</v>
      </c>
      <c r="M221" s="435">
        <v>20</v>
      </c>
      <c r="N221" s="435">
        <v>20</v>
      </c>
      <c r="O221" s="181" t="s">
        <v>1707</v>
      </c>
      <c r="P221" s="181"/>
      <c r="Q221" s="364"/>
    </row>
    <row r="222" spans="1:16" ht="60">
      <c r="A222" s="159" t="s">
        <v>2850</v>
      </c>
      <c r="B222" s="56">
        <v>7</v>
      </c>
      <c r="C222" s="431" t="s">
        <v>2674</v>
      </c>
      <c r="D222" s="380" t="s">
        <v>2939</v>
      </c>
      <c r="E222" s="181"/>
      <c r="F222" s="177"/>
      <c r="G222" s="149" t="s">
        <v>128</v>
      </c>
      <c r="H222" s="149"/>
      <c r="I222" s="181"/>
      <c r="J222" s="149" t="s">
        <v>2673</v>
      </c>
      <c r="K222" s="191"/>
      <c r="L222" s="436" t="s">
        <v>2672</v>
      </c>
      <c r="M222" s="436">
        <v>2100</v>
      </c>
      <c r="N222" s="210">
        <v>2100</v>
      </c>
      <c r="O222" s="181" t="s">
        <v>1707</v>
      </c>
      <c r="P222" s="181"/>
    </row>
    <row r="223" spans="1:17" s="20" customFormat="1" ht="24.75">
      <c r="A223" s="18" t="s">
        <v>2864</v>
      </c>
      <c r="B223" s="17"/>
      <c r="C223" s="377"/>
      <c r="D223" s="378"/>
      <c r="E223" s="52"/>
      <c r="F223" s="224" t="s">
        <v>164</v>
      </c>
      <c r="G223" s="225" t="s">
        <v>128</v>
      </c>
      <c r="H223" s="379"/>
      <c r="I223" s="52"/>
      <c r="J223" s="52"/>
      <c r="K223" s="53"/>
      <c r="L223" s="52" t="s">
        <v>2682</v>
      </c>
      <c r="M223" s="52">
        <v>10</v>
      </c>
      <c r="N223" s="52"/>
      <c r="O223" s="52"/>
      <c r="P223" s="52"/>
      <c r="Q223" s="19"/>
    </row>
    <row r="224" spans="1:16" ht="72">
      <c r="A224" s="9" t="s">
        <v>2859</v>
      </c>
      <c r="B224" s="3">
        <v>1</v>
      </c>
      <c r="C224" s="226" t="s">
        <v>2677</v>
      </c>
      <c r="D224" s="226" t="s">
        <v>2679</v>
      </c>
      <c r="E224" s="181"/>
      <c r="F224" s="365" t="s">
        <v>164</v>
      </c>
      <c r="G224" s="366" t="s">
        <v>128</v>
      </c>
      <c r="H224" s="149"/>
      <c r="I224" s="181"/>
      <c r="J224" s="149" t="s">
        <v>2681</v>
      </c>
      <c r="K224" s="191"/>
      <c r="L224" s="181" t="s">
        <v>2682</v>
      </c>
      <c r="M224" s="181">
        <v>10</v>
      </c>
      <c r="N224" s="181">
        <v>10</v>
      </c>
      <c r="O224" s="181" t="s">
        <v>2683</v>
      </c>
      <c r="P224" s="181"/>
    </row>
    <row r="225" spans="1:16" ht="36">
      <c r="A225" s="9" t="s">
        <v>2859</v>
      </c>
      <c r="B225" s="3">
        <v>2</v>
      </c>
      <c r="C225" s="226" t="s">
        <v>2678</v>
      </c>
      <c r="D225" s="226" t="s">
        <v>2679</v>
      </c>
      <c r="E225" s="181"/>
      <c r="F225" s="365" t="s">
        <v>164</v>
      </c>
      <c r="G225" s="366" t="s">
        <v>128</v>
      </c>
      <c r="H225" s="149"/>
      <c r="I225" s="181"/>
      <c r="J225" s="181" t="s">
        <v>2680</v>
      </c>
      <c r="K225" s="191"/>
      <c r="L225" s="181" t="s">
        <v>2682</v>
      </c>
      <c r="M225" s="181">
        <v>10</v>
      </c>
      <c r="N225" s="181">
        <v>10</v>
      </c>
      <c r="O225" s="181" t="s">
        <v>2683</v>
      </c>
      <c r="P225" s="181"/>
    </row>
    <row r="226" spans="1:17" ht="72">
      <c r="A226" s="9" t="s">
        <v>2859</v>
      </c>
      <c r="B226" s="3">
        <v>3</v>
      </c>
      <c r="C226" s="226" t="s">
        <v>2677</v>
      </c>
      <c r="D226" s="226" t="s">
        <v>2931</v>
      </c>
      <c r="E226" s="181"/>
      <c r="F226" s="365" t="s">
        <v>164</v>
      </c>
      <c r="G226" s="366" t="s">
        <v>128</v>
      </c>
      <c r="H226" s="149"/>
      <c r="I226" s="181"/>
      <c r="J226" s="149" t="s">
        <v>2681</v>
      </c>
      <c r="K226" s="191"/>
      <c r="L226" s="210" t="s">
        <v>2682</v>
      </c>
      <c r="M226" s="210">
        <v>10</v>
      </c>
      <c r="N226" s="210">
        <v>10</v>
      </c>
      <c r="O226" s="181" t="s">
        <v>2683</v>
      </c>
      <c r="P226" s="181"/>
      <c r="Q226" s="28"/>
    </row>
    <row r="227" spans="1:17" ht="24">
      <c r="A227" s="9" t="s">
        <v>2859</v>
      </c>
      <c r="B227" s="3">
        <v>4</v>
      </c>
      <c r="C227" s="226" t="s">
        <v>2678</v>
      </c>
      <c r="D227" s="226" t="s">
        <v>2931</v>
      </c>
      <c r="E227" s="181"/>
      <c r="F227" s="365" t="s">
        <v>164</v>
      </c>
      <c r="G227" s="366" t="s">
        <v>128</v>
      </c>
      <c r="H227" s="149"/>
      <c r="I227" s="181"/>
      <c r="J227" s="181" t="s">
        <v>2680</v>
      </c>
      <c r="K227" s="191"/>
      <c r="L227" s="210" t="s">
        <v>2682</v>
      </c>
      <c r="M227" s="210">
        <v>10</v>
      </c>
      <c r="N227" s="210">
        <v>10</v>
      </c>
      <c r="O227" s="181" t="s">
        <v>2683</v>
      </c>
      <c r="P227" s="181"/>
      <c r="Q227" s="28"/>
    </row>
    <row r="228" spans="1:16" ht="15.75">
      <c r="A228" s="18" t="s">
        <v>2865</v>
      </c>
      <c r="B228" s="3"/>
      <c r="C228" s="226"/>
      <c r="D228" s="184"/>
      <c r="E228" s="181"/>
      <c r="F228" s="396" t="s">
        <v>2851</v>
      </c>
      <c r="G228" s="149"/>
      <c r="H228" s="149"/>
      <c r="I228" s="181"/>
      <c r="J228" s="181"/>
      <c r="K228" s="191"/>
      <c r="L228" s="181"/>
      <c r="M228" s="181"/>
      <c r="N228" s="181"/>
      <c r="O228" s="181"/>
      <c r="P228" s="181"/>
    </row>
    <row r="229" spans="1:17" s="35" customFormat="1" ht="51.75" customHeight="1">
      <c r="A229" s="30" t="s">
        <v>2866</v>
      </c>
      <c r="B229" s="31">
        <v>1</v>
      </c>
      <c r="C229" s="43" t="s">
        <v>2849</v>
      </c>
      <c r="D229" s="440" t="s">
        <v>2867</v>
      </c>
      <c r="E229" s="210"/>
      <c r="F229" s="327" t="s">
        <v>164</v>
      </c>
      <c r="G229" s="143" t="s">
        <v>2453</v>
      </c>
      <c r="H229" s="143"/>
      <c r="I229" s="210"/>
      <c r="J229" s="143" t="s">
        <v>2853</v>
      </c>
      <c r="K229" s="441"/>
      <c r="L229" s="210"/>
      <c r="M229" s="210"/>
      <c r="N229" s="210"/>
      <c r="O229" s="210">
        <v>2017</v>
      </c>
      <c r="P229" s="210"/>
      <c r="Q229" s="34"/>
    </row>
    <row r="230" spans="1:17" s="35" customFormat="1" ht="23.25" customHeight="1">
      <c r="A230" s="30" t="s">
        <v>2866</v>
      </c>
      <c r="B230" s="31">
        <v>2</v>
      </c>
      <c r="C230" s="43" t="s">
        <v>336</v>
      </c>
      <c r="D230" s="440" t="s">
        <v>2941</v>
      </c>
      <c r="E230" s="210"/>
      <c r="F230" s="327" t="s">
        <v>164</v>
      </c>
      <c r="G230" s="143" t="s">
        <v>2453</v>
      </c>
      <c r="H230" s="143"/>
      <c r="I230" s="210"/>
      <c r="J230" s="143" t="s">
        <v>2853</v>
      </c>
      <c r="K230" s="441"/>
      <c r="L230" s="210"/>
      <c r="M230" s="210"/>
      <c r="N230" s="210"/>
      <c r="O230" s="210">
        <v>2017</v>
      </c>
      <c r="P230" s="210"/>
      <c r="Q230" s="34"/>
    </row>
    <row r="231" spans="1:17" s="35" customFormat="1" ht="26.25" customHeight="1">
      <c r="A231" s="30" t="s">
        <v>2866</v>
      </c>
      <c r="B231" s="31">
        <v>3</v>
      </c>
      <c r="C231" s="443" t="s">
        <v>2854</v>
      </c>
      <c r="D231" s="440" t="s">
        <v>2868</v>
      </c>
      <c r="E231" s="210"/>
      <c r="F231" s="209"/>
      <c r="G231" s="143"/>
      <c r="H231" s="143"/>
      <c r="I231" s="210"/>
      <c r="J231" s="210" t="s">
        <v>2852</v>
      </c>
      <c r="K231" s="441"/>
      <c r="L231" s="143" t="s">
        <v>2872</v>
      </c>
      <c r="M231" s="210">
        <v>53</v>
      </c>
      <c r="N231" s="210">
        <v>53</v>
      </c>
      <c r="O231" s="210">
        <v>2017</v>
      </c>
      <c r="P231" s="210"/>
      <c r="Q231" s="34"/>
    </row>
    <row r="232" spans="1:16" ht="24">
      <c r="A232" s="18" t="s">
        <v>2878</v>
      </c>
      <c r="B232" s="3"/>
      <c r="C232" s="226"/>
      <c r="D232" s="184"/>
      <c r="E232" s="181"/>
      <c r="F232" s="177"/>
      <c r="G232" s="149"/>
      <c r="H232" s="149"/>
      <c r="I232" s="181"/>
      <c r="J232" s="225" t="s">
        <v>353</v>
      </c>
      <c r="K232" s="136" t="s">
        <v>138</v>
      </c>
      <c r="L232" s="223" t="s">
        <v>127</v>
      </c>
      <c r="M232" s="181"/>
      <c r="N232" s="181"/>
      <c r="O232" s="181"/>
      <c r="P232" s="181"/>
    </row>
    <row r="233" spans="1:17" s="35" customFormat="1" ht="24">
      <c r="A233" s="30" t="s">
        <v>2879</v>
      </c>
      <c r="B233" s="31">
        <v>1</v>
      </c>
      <c r="C233" s="443" t="s">
        <v>2881</v>
      </c>
      <c r="D233" s="440"/>
      <c r="E233" s="210"/>
      <c r="F233" s="327" t="s">
        <v>164</v>
      </c>
      <c r="G233" s="329" t="s">
        <v>128</v>
      </c>
      <c r="H233" s="143"/>
      <c r="I233" s="210"/>
      <c r="J233" s="210"/>
      <c r="K233" s="441"/>
      <c r="L233" s="210" t="s">
        <v>184</v>
      </c>
      <c r="M233" s="210">
        <v>1328</v>
      </c>
      <c r="N233" s="210">
        <v>1328</v>
      </c>
      <c r="O233" s="210" t="s">
        <v>161</v>
      </c>
      <c r="P233" s="210"/>
      <c r="Q233" s="34"/>
    </row>
    <row r="234" spans="1:17" s="35" customFormat="1" ht="24">
      <c r="A234" s="30" t="s">
        <v>2879</v>
      </c>
      <c r="B234" s="31">
        <v>2</v>
      </c>
      <c r="C234" s="443" t="s">
        <v>2882</v>
      </c>
      <c r="D234" s="440"/>
      <c r="E234" s="210"/>
      <c r="F234" s="327" t="s">
        <v>164</v>
      </c>
      <c r="G234" s="329" t="s">
        <v>128</v>
      </c>
      <c r="H234" s="143"/>
      <c r="I234" s="210"/>
      <c r="J234" s="210"/>
      <c r="K234" s="441"/>
      <c r="L234" s="210" t="s">
        <v>2880</v>
      </c>
      <c r="M234" s="210">
        <v>39.2</v>
      </c>
      <c r="N234" s="210">
        <v>71.735</v>
      </c>
      <c r="O234" s="210" t="s">
        <v>161</v>
      </c>
      <c r="P234" s="210"/>
      <c r="Q234" s="34"/>
    </row>
    <row r="235" spans="1:17" ht="24">
      <c r="A235" s="18" t="s">
        <v>2946</v>
      </c>
      <c r="B235" s="3"/>
      <c r="C235" s="226"/>
      <c r="D235" s="184"/>
      <c r="E235" s="181"/>
      <c r="F235" s="177"/>
      <c r="G235" s="149"/>
      <c r="H235" s="149"/>
      <c r="I235" s="181"/>
      <c r="J235" s="225" t="s">
        <v>353</v>
      </c>
      <c r="K235" s="136" t="s">
        <v>138</v>
      </c>
      <c r="L235" s="223" t="s">
        <v>127</v>
      </c>
      <c r="M235" s="181"/>
      <c r="N235" s="181"/>
      <c r="O235" s="181"/>
      <c r="P235" s="181"/>
      <c r="Q235" s="28"/>
    </row>
    <row r="236" spans="1:17" s="35" customFormat="1" ht="66" customHeight="1">
      <c r="A236" s="30"/>
      <c r="B236" s="31"/>
      <c r="C236" s="443" t="s">
        <v>2945</v>
      </c>
      <c r="D236" s="440" t="s">
        <v>2974</v>
      </c>
      <c r="E236" s="210"/>
      <c r="F236" s="327" t="s">
        <v>164</v>
      </c>
      <c r="G236" s="143" t="s">
        <v>2453</v>
      </c>
      <c r="H236" s="143"/>
      <c r="I236" s="210"/>
      <c r="J236" s="210" t="s">
        <v>2947</v>
      </c>
      <c r="K236" s="359"/>
      <c r="L236" s="548" t="s">
        <v>127</v>
      </c>
      <c r="M236" s="210">
        <v>11</v>
      </c>
      <c r="N236" s="210"/>
      <c r="O236" s="210" t="s">
        <v>1707</v>
      </c>
      <c r="P236" s="210"/>
      <c r="Q236" s="34"/>
    </row>
    <row r="237" spans="1:16" ht="12.75">
      <c r="A237" s="9"/>
      <c r="B237" s="3"/>
      <c r="C237" s="226"/>
      <c r="D237" s="184"/>
      <c r="E237" s="181"/>
      <c r="F237" s="177"/>
      <c r="G237" s="149"/>
      <c r="H237" s="149"/>
      <c r="I237" s="181"/>
      <c r="J237" s="181"/>
      <c r="K237" s="191"/>
      <c r="L237" s="181"/>
      <c r="M237" s="181"/>
      <c r="N237" s="181"/>
      <c r="O237" s="181"/>
      <c r="P237" s="181"/>
    </row>
    <row r="238" spans="1:16" ht="12.75">
      <c r="A238" s="9"/>
      <c r="B238" s="3"/>
      <c r="C238" s="226"/>
      <c r="D238" s="184"/>
      <c r="E238" s="181"/>
      <c r="F238" s="177"/>
      <c r="G238" s="149"/>
      <c r="H238" s="149"/>
      <c r="I238" s="181"/>
      <c r="J238" s="181"/>
      <c r="K238" s="191"/>
      <c r="L238" s="181"/>
      <c r="M238" s="181"/>
      <c r="N238" s="181"/>
      <c r="O238" s="181"/>
      <c r="P238" s="181"/>
    </row>
    <row r="239" spans="1:16" ht="12.75">
      <c r="A239" s="9"/>
      <c r="B239" s="3"/>
      <c r="C239" s="226"/>
      <c r="D239" s="184"/>
      <c r="E239" s="181"/>
      <c r="F239" s="177"/>
      <c r="G239" s="149"/>
      <c r="H239" s="149"/>
      <c r="I239" s="181"/>
      <c r="J239" s="181"/>
      <c r="K239" s="191"/>
      <c r="L239" s="181"/>
      <c r="M239" s="181"/>
      <c r="N239" s="181"/>
      <c r="O239" s="181"/>
      <c r="P239" s="181"/>
    </row>
    <row r="240" spans="1:16" ht="12.75">
      <c r="A240" s="9"/>
      <c r="B240" s="3"/>
      <c r="C240" s="226"/>
      <c r="D240" s="184"/>
      <c r="E240" s="181"/>
      <c r="F240" s="177"/>
      <c r="G240" s="149"/>
      <c r="H240" s="149"/>
      <c r="I240" s="181"/>
      <c r="J240" s="181"/>
      <c r="K240" s="191"/>
      <c r="L240" s="181"/>
      <c r="M240" s="181"/>
      <c r="N240" s="181"/>
      <c r="O240" s="181"/>
      <c r="P240" s="181"/>
    </row>
    <row r="241" spans="1:16" ht="12.75">
      <c r="A241" s="9"/>
      <c r="B241" s="3"/>
      <c r="C241" s="226"/>
      <c r="D241" s="184"/>
      <c r="E241" s="181"/>
      <c r="F241" s="177"/>
      <c r="G241" s="149"/>
      <c r="H241" s="149"/>
      <c r="I241" s="181"/>
      <c r="J241" s="181"/>
      <c r="K241" s="191"/>
      <c r="L241" s="181"/>
      <c r="M241" s="181"/>
      <c r="N241" s="181"/>
      <c r="O241" s="181"/>
      <c r="P241" s="181"/>
    </row>
    <row r="242" spans="1:16" ht="12.75">
      <c r="A242" s="9"/>
      <c r="B242" s="3"/>
      <c r="C242" s="226"/>
      <c r="D242" s="184"/>
      <c r="E242" s="181"/>
      <c r="F242" s="177"/>
      <c r="G242" s="149"/>
      <c r="H242" s="149"/>
      <c r="I242" s="181"/>
      <c r="J242" s="181"/>
      <c r="K242" s="191"/>
      <c r="L242" s="181"/>
      <c r="M242" s="181"/>
      <c r="N242" s="181"/>
      <c r="O242" s="181"/>
      <c r="P242" s="181"/>
    </row>
    <row r="243" spans="1:16" ht="12.75">
      <c r="A243" s="9"/>
      <c r="B243" s="3"/>
      <c r="C243" s="226"/>
      <c r="D243" s="184"/>
      <c r="E243" s="181"/>
      <c r="F243" s="177"/>
      <c r="G243" s="149"/>
      <c r="H243" s="149"/>
      <c r="I243" s="181"/>
      <c r="J243" s="181"/>
      <c r="K243" s="191"/>
      <c r="L243" s="181"/>
      <c r="M243" s="181"/>
      <c r="N243" s="181"/>
      <c r="O243" s="181"/>
      <c r="P243" s="181"/>
    </row>
    <row r="244" spans="1:16" ht="12.75">
      <c r="A244" s="9"/>
      <c r="B244" s="3"/>
      <c r="C244" s="226"/>
      <c r="D244" s="184"/>
      <c r="E244" s="181"/>
      <c r="F244" s="177"/>
      <c r="G244" s="149"/>
      <c r="H244" s="149"/>
      <c r="I244" s="181"/>
      <c r="J244" s="181"/>
      <c r="K244" s="191"/>
      <c r="L244" s="181"/>
      <c r="M244" s="181"/>
      <c r="N244" s="181"/>
      <c r="O244" s="181"/>
      <c r="P244" s="181"/>
    </row>
    <row r="245" spans="1:16" ht="12.75">
      <c r="A245" s="9"/>
      <c r="B245" s="3"/>
      <c r="C245" s="226"/>
      <c r="D245" s="184"/>
      <c r="E245" s="181"/>
      <c r="F245" s="177"/>
      <c r="G245" s="149"/>
      <c r="H245" s="149"/>
      <c r="I245" s="181"/>
      <c r="J245" s="181"/>
      <c r="K245" s="191"/>
      <c r="L245" s="181"/>
      <c r="M245" s="181"/>
      <c r="N245" s="181"/>
      <c r="O245" s="181"/>
      <c r="P245" s="181"/>
    </row>
    <row r="246" spans="1:16" ht="12.75">
      <c r="A246" s="9"/>
      <c r="B246" s="3"/>
      <c r="C246" s="226"/>
      <c r="D246" s="184"/>
      <c r="E246" s="181"/>
      <c r="F246" s="177"/>
      <c r="G246" s="149"/>
      <c r="H246" s="149"/>
      <c r="I246" s="181"/>
      <c r="J246" s="181"/>
      <c r="K246" s="191"/>
      <c r="L246" s="181"/>
      <c r="M246" s="181"/>
      <c r="N246" s="181"/>
      <c r="O246" s="181"/>
      <c r="P246" s="181"/>
    </row>
    <row r="247" spans="1:16" ht="12.75">
      <c r="A247" s="9"/>
      <c r="B247" s="3"/>
      <c r="C247" s="226"/>
      <c r="D247" s="184"/>
      <c r="E247" s="181"/>
      <c r="F247" s="177"/>
      <c r="G247" s="149"/>
      <c r="H247" s="149"/>
      <c r="I247" s="181"/>
      <c r="J247" s="181"/>
      <c r="K247" s="191"/>
      <c r="L247" s="181"/>
      <c r="M247" s="181"/>
      <c r="N247" s="181"/>
      <c r="O247" s="181"/>
      <c r="P247" s="181"/>
    </row>
    <row r="248" spans="1:16" ht="12.75">
      <c r="A248" s="9"/>
      <c r="B248" s="3"/>
      <c r="C248" s="226"/>
      <c r="D248" s="184"/>
      <c r="E248" s="181"/>
      <c r="F248" s="177"/>
      <c r="G248" s="149"/>
      <c r="H248" s="149"/>
      <c r="I248" s="181"/>
      <c r="J248" s="181"/>
      <c r="K248" s="191"/>
      <c r="L248" s="181"/>
      <c r="M248" s="181"/>
      <c r="N248" s="181"/>
      <c r="O248" s="181"/>
      <c r="P248" s="181"/>
    </row>
    <row r="249" spans="1:16" ht="12.75">
      <c r="A249" s="9"/>
      <c r="B249" s="3"/>
      <c r="C249" s="226"/>
      <c r="D249" s="184"/>
      <c r="E249" s="181"/>
      <c r="F249" s="177"/>
      <c r="G249" s="149"/>
      <c r="H249" s="149"/>
      <c r="I249" s="181"/>
      <c r="J249" s="181"/>
      <c r="K249" s="191"/>
      <c r="L249" s="181"/>
      <c r="M249" s="181"/>
      <c r="N249" s="181"/>
      <c r="O249" s="181"/>
      <c r="P249" s="181"/>
    </row>
    <row r="250" spans="1:16" ht="12.75">
      <c r="A250" s="9"/>
      <c r="B250" s="3"/>
      <c r="C250" s="226"/>
      <c r="D250" s="184"/>
      <c r="E250" s="181"/>
      <c r="F250" s="177"/>
      <c r="G250" s="149"/>
      <c r="H250" s="149"/>
      <c r="I250" s="181"/>
      <c r="J250" s="181"/>
      <c r="K250" s="191"/>
      <c r="L250" s="181"/>
      <c r="M250" s="181"/>
      <c r="N250" s="181"/>
      <c r="O250" s="181"/>
      <c r="P250" s="181"/>
    </row>
    <row r="251" spans="1:16" ht="12.75">
      <c r="A251" s="9"/>
      <c r="B251" s="3"/>
      <c r="C251" s="226"/>
      <c r="D251" s="184"/>
      <c r="E251" s="181"/>
      <c r="F251" s="177"/>
      <c r="G251" s="149"/>
      <c r="H251" s="149"/>
      <c r="I251" s="181"/>
      <c r="J251" s="181"/>
      <c r="K251" s="191"/>
      <c r="L251" s="181"/>
      <c r="M251" s="181"/>
      <c r="N251" s="181"/>
      <c r="O251" s="181"/>
      <c r="P251" s="181"/>
    </row>
    <row r="252" spans="1:16" ht="12.75">
      <c r="A252" s="9"/>
      <c r="B252" s="3"/>
      <c r="C252" s="226"/>
      <c r="D252" s="184"/>
      <c r="E252" s="181"/>
      <c r="F252" s="177"/>
      <c r="G252" s="149"/>
      <c r="H252" s="149"/>
      <c r="I252" s="181"/>
      <c r="J252" s="181"/>
      <c r="K252" s="191"/>
      <c r="L252" s="181"/>
      <c r="M252" s="181"/>
      <c r="N252" s="181"/>
      <c r="O252" s="181"/>
      <c r="P252" s="181"/>
    </row>
    <row r="253" spans="1:16" ht="12.75">
      <c r="A253" s="9"/>
      <c r="B253" s="3"/>
      <c r="C253" s="226"/>
      <c r="D253" s="184"/>
      <c r="E253" s="181"/>
      <c r="F253" s="177"/>
      <c r="G253" s="149"/>
      <c r="H253" s="149"/>
      <c r="I253" s="181"/>
      <c r="J253" s="181"/>
      <c r="K253" s="191"/>
      <c r="L253" s="181"/>
      <c r="M253" s="181"/>
      <c r="N253" s="181"/>
      <c r="O253" s="181"/>
      <c r="P253" s="181"/>
    </row>
    <row r="254" spans="1:16" ht="12.75">
      <c r="A254" s="9"/>
      <c r="B254" s="3"/>
      <c r="C254" s="226"/>
      <c r="D254" s="184"/>
      <c r="E254" s="181"/>
      <c r="F254" s="177"/>
      <c r="G254" s="149"/>
      <c r="H254" s="149"/>
      <c r="I254" s="181"/>
      <c r="J254" s="181"/>
      <c r="K254" s="191"/>
      <c r="L254" s="181"/>
      <c r="M254" s="181"/>
      <c r="N254" s="181"/>
      <c r="O254" s="181"/>
      <c r="P254" s="181"/>
    </row>
    <row r="255" spans="1:16" ht="12.75">
      <c r="A255" s="9"/>
      <c r="B255" s="3"/>
      <c r="C255" s="226"/>
      <c r="D255" s="184"/>
      <c r="E255" s="181"/>
      <c r="F255" s="177"/>
      <c r="G255" s="149"/>
      <c r="H255" s="149"/>
      <c r="I255" s="181"/>
      <c r="J255" s="181"/>
      <c r="K255" s="191"/>
      <c r="L255" s="181"/>
      <c r="M255" s="181"/>
      <c r="N255" s="181"/>
      <c r="O255" s="181"/>
      <c r="P255" s="181"/>
    </row>
    <row r="256" spans="1:16" ht="12.75">
      <c r="A256" s="9"/>
      <c r="B256" s="3"/>
      <c r="C256" s="226"/>
      <c r="D256" s="184"/>
      <c r="E256" s="181"/>
      <c r="F256" s="177"/>
      <c r="G256" s="149"/>
      <c r="H256" s="149"/>
      <c r="I256" s="181"/>
      <c r="J256" s="181"/>
      <c r="K256" s="191"/>
      <c r="L256" s="181"/>
      <c r="M256" s="181"/>
      <c r="N256" s="181"/>
      <c r="O256" s="181"/>
      <c r="P256" s="181"/>
    </row>
    <row r="257" spans="1:16" ht="12.75">
      <c r="A257" s="9"/>
      <c r="B257" s="3"/>
      <c r="C257" s="226"/>
      <c r="D257" s="184"/>
      <c r="E257" s="181"/>
      <c r="F257" s="177"/>
      <c r="G257" s="149"/>
      <c r="H257" s="149"/>
      <c r="I257" s="181"/>
      <c r="J257" s="181"/>
      <c r="K257" s="191"/>
      <c r="L257" s="181"/>
      <c r="M257" s="181"/>
      <c r="N257" s="181"/>
      <c r="O257" s="181"/>
      <c r="P257" s="181"/>
    </row>
    <row r="258" spans="1:16" ht="12.75">
      <c r="A258" s="9"/>
      <c r="B258" s="3"/>
      <c r="C258" s="226"/>
      <c r="D258" s="184"/>
      <c r="E258" s="181"/>
      <c r="F258" s="177"/>
      <c r="G258" s="149"/>
      <c r="H258" s="149"/>
      <c r="I258" s="181"/>
      <c r="J258" s="181"/>
      <c r="K258" s="191"/>
      <c r="L258" s="181"/>
      <c r="M258" s="181"/>
      <c r="N258" s="181"/>
      <c r="O258" s="181"/>
      <c r="P258" s="181"/>
    </row>
    <row r="259" spans="1:16" ht="12.75">
      <c r="A259" s="9"/>
      <c r="B259" s="3"/>
      <c r="C259" s="226"/>
      <c r="D259" s="184"/>
      <c r="E259" s="181"/>
      <c r="F259" s="177"/>
      <c r="G259" s="149"/>
      <c r="H259" s="149"/>
      <c r="I259" s="181"/>
      <c r="J259" s="181"/>
      <c r="K259" s="191"/>
      <c r="L259" s="181"/>
      <c r="M259" s="181"/>
      <c r="N259" s="181"/>
      <c r="O259" s="181"/>
      <c r="P259" s="181"/>
    </row>
    <row r="260" spans="1:16" ht="12.75">
      <c r="A260" s="9"/>
      <c r="B260" s="3"/>
      <c r="C260" s="226"/>
      <c r="D260" s="184"/>
      <c r="E260" s="181"/>
      <c r="F260" s="177"/>
      <c r="G260" s="149"/>
      <c r="H260" s="149"/>
      <c r="I260" s="181"/>
      <c r="J260" s="181"/>
      <c r="K260" s="191"/>
      <c r="L260" s="181"/>
      <c r="M260" s="181"/>
      <c r="N260" s="181"/>
      <c r="O260" s="181"/>
      <c r="P260" s="181"/>
    </row>
    <row r="261" spans="1:16" ht="12.75">
      <c r="A261" s="9"/>
      <c r="B261" s="3"/>
      <c r="C261" s="226"/>
      <c r="D261" s="184"/>
      <c r="E261" s="181"/>
      <c r="F261" s="177"/>
      <c r="G261" s="149"/>
      <c r="H261" s="149"/>
      <c r="I261" s="181"/>
      <c r="J261" s="181"/>
      <c r="K261" s="191"/>
      <c r="L261" s="181"/>
      <c r="M261" s="181"/>
      <c r="N261" s="181"/>
      <c r="O261" s="181"/>
      <c r="P261" s="181"/>
    </row>
    <row r="262" spans="1:16" ht="12.75">
      <c r="A262" s="9"/>
      <c r="B262" s="3"/>
      <c r="C262" s="226"/>
      <c r="D262" s="184"/>
      <c r="E262" s="181"/>
      <c r="F262" s="177"/>
      <c r="G262" s="149"/>
      <c r="H262" s="149"/>
      <c r="I262" s="181"/>
      <c r="J262" s="181"/>
      <c r="K262" s="191"/>
      <c r="L262" s="181"/>
      <c r="M262" s="181"/>
      <c r="N262" s="181"/>
      <c r="O262" s="181"/>
      <c r="P262" s="181"/>
    </row>
    <row r="263" spans="1:16" ht="12.75">
      <c r="A263" s="9"/>
      <c r="B263" s="3"/>
      <c r="C263" s="226"/>
      <c r="D263" s="184"/>
      <c r="E263" s="181"/>
      <c r="F263" s="177"/>
      <c r="G263" s="149"/>
      <c r="H263" s="149"/>
      <c r="I263" s="181"/>
      <c r="J263" s="181"/>
      <c r="K263" s="191"/>
      <c r="L263" s="181"/>
      <c r="M263" s="181"/>
      <c r="N263" s="181"/>
      <c r="O263" s="181"/>
      <c r="P263" s="181"/>
    </row>
    <row r="264" spans="1:16" ht="12.75">
      <c r="A264" s="9"/>
      <c r="B264" s="3"/>
      <c r="C264" s="226"/>
      <c r="D264" s="184"/>
      <c r="E264" s="181"/>
      <c r="F264" s="177"/>
      <c r="G264" s="149"/>
      <c r="H264" s="149"/>
      <c r="I264" s="181"/>
      <c r="J264" s="181"/>
      <c r="K264" s="191"/>
      <c r="L264" s="181"/>
      <c r="M264" s="181"/>
      <c r="N264" s="181"/>
      <c r="O264" s="181"/>
      <c r="P264" s="181"/>
    </row>
    <row r="265" spans="1:16" ht="12.75">
      <c r="A265" s="9"/>
      <c r="B265" s="3"/>
      <c r="C265" s="226"/>
      <c r="D265" s="184"/>
      <c r="E265" s="181"/>
      <c r="F265" s="177"/>
      <c r="G265" s="149"/>
      <c r="H265" s="149"/>
      <c r="I265" s="181"/>
      <c r="J265" s="181"/>
      <c r="K265" s="191"/>
      <c r="L265" s="181"/>
      <c r="M265" s="181"/>
      <c r="N265" s="181"/>
      <c r="O265" s="181"/>
      <c r="P265" s="181"/>
    </row>
    <row r="266" spans="1:16" ht="12.75">
      <c r="A266" s="9"/>
      <c r="B266" s="3"/>
      <c r="C266" s="226"/>
      <c r="D266" s="184"/>
      <c r="E266" s="181"/>
      <c r="F266" s="177"/>
      <c r="G266" s="149"/>
      <c r="H266" s="149"/>
      <c r="I266" s="181"/>
      <c r="J266" s="181"/>
      <c r="K266" s="191"/>
      <c r="L266" s="181"/>
      <c r="M266" s="181"/>
      <c r="N266" s="181"/>
      <c r="O266" s="181"/>
      <c r="P266" s="181"/>
    </row>
    <row r="267" spans="1:16" ht="12.75">
      <c r="A267" s="9"/>
      <c r="B267" s="3"/>
      <c r="C267" s="226"/>
      <c r="D267" s="184"/>
      <c r="E267" s="181"/>
      <c r="F267" s="177"/>
      <c r="G267" s="149"/>
      <c r="H267" s="149"/>
      <c r="I267" s="181"/>
      <c r="J267" s="181"/>
      <c r="K267" s="191"/>
      <c r="L267" s="181"/>
      <c r="M267" s="181"/>
      <c r="N267" s="181"/>
      <c r="O267" s="181"/>
      <c r="P267" s="181"/>
    </row>
    <row r="268" spans="1:16" ht="12.75">
      <c r="A268" s="9"/>
      <c r="B268" s="3"/>
      <c r="C268" s="226"/>
      <c r="D268" s="184"/>
      <c r="E268" s="181"/>
      <c r="F268" s="177"/>
      <c r="G268" s="149"/>
      <c r="H268" s="149"/>
      <c r="I268" s="181"/>
      <c r="J268" s="181"/>
      <c r="K268" s="191"/>
      <c r="L268" s="181"/>
      <c r="M268" s="181"/>
      <c r="N268" s="181"/>
      <c r="O268" s="181"/>
      <c r="P268" s="181"/>
    </row>
    <row r="269" spans="1:16" ht="12.75">
      <c r="A269" s="9"/>
      <c r="B269" s="3"/>
      <c r="C269" s="226"/>
      <c r="D269" s="184"/>
      <c r="E269" s="181"/>
      <c r="F269" s="177"/>
      <c r="G269" s="149"/>
      <c r="H269" s="149"/>
      <c r="I269" s="181"/>
      <c r="J269" s="181"/>
      <c r="K269" s="191"/>
      <c r="L269" s="181"/>
      <c r="M269" s="181"/>
      <c r="N269" s="181"/>
      <c r="O269" s="181"/>
      <c r="P269" s="181"/>
    </row>
    <row r="270" spans="1:16" ht="12.75">
      <c r="A270" s="9"/>
      <c r="B270" s="3"/>
      <c r="C270" s="226"/>
      <c r="D270" s="184"/>
      <c r="E270" s="181"/>
      <c r="F270" s="177"/>
      <c r="G270" s="149"/>
      <c r="H270" s="149"/>
      <c r="I270" s="181"/>
      <c r="J270" s="181"/>
      <c r="K270" s="191"/>
      <c r="L270" s="181"/>
      <c r="M270" s="181"/>
      <c r="N270" s="181"/>
      <c r="O270" s="181"/>
      <c r="P270" s="181"/>
    </row>
    <row r="271" spans="1:16" ht="12.75">
      <c r="A271" s="9"/>
      <c r="B271" s="3"/>
      <c r="C271" s="226"/>
      <c r="D271" s="184"/>
      <c r="E271" s="181"/>
      <c r="F271" s="177"/>
      <c r="G271" s="149"/>
      <c r="H271" s="149"/>
      <c r="I271" s="181"/>
      <c r="J271" s="181"/>
      <c r="K271" s="191"/>
      <c r="L271" s="181"/>
      <c r="M271" s="181"/>
      <c r="N271" s="181"/>
      <c r="O271" s="181"/>
      <c r="P271" s="181"/>
    </row>
    <row r="272" spans="1:16" ht="12.75">
      <c r="A272" s="9"/>
      <c r="B272" s="3"/>
      <c r="C272" s="226"/>
      <c r="D272" s="184"/>
      <c r="E272" s="181"/>
      <c r="F272" s="177"/>
      <c r="G272" s="149"/>
      <c r="H272" s="149"/>
      <c r="I272" s="181"/>
      <c r="J272" s="181"/>
      <c r="K272" s="191"/>
      <c r="L272" s="181"/>
      <c r="M272" s="181"/>
      <c r="N272" s="181"/>
      <c r="O272" s="181"/>
      <c r="P272" s="181"/>
    </row>
    <row r="273" spans="1:16" ht="12.75">
      <c r="A273" s="9"/>
      <c r="B273" s="3"/>
      <c r="C273" s="226"/>
      <c r="D273" s="184"/>
      <c r="E273" s="181"/>
      <c r="F273" s="177"/>
      <c r="G273" s="149"/>
      <c r="H273" s="149"/>
      <c r="I273" s="181"/>
      <c r="J273" s="181"/>
      <c r="K273" s="191"/>
      <c r="L273" s="181"/>
      <c r="M273" s="181"/>
      <c r="N273" s="181"/>
      <c r="O273" s="181"/>
      <c r="P273" s="181"/>
    </row>
    <row r="274" spans="1:16" ht="12.75">
      <c r="A274" s="9"/>
      <c r="B274" s="3"/>
      <c r="C274" s="226"/>
      <c r="D274" s="184"/>
      <c r="E274" s="181"/>
      <c r="F274" s="177"/>
      <c r="G274" s="149"/>
      <c r="H274" s="149"/>
      <c r="I274" s="181"/>
      <c r="J274" s="181"/>
      <c r="K274" s="191"/>
      <c r="L274" s="181"/>
      <c r="M274" s="181"/>
      <c r="N274" s="181"/>
      <c r="O274" s="181"/>
      <c r="P274" s="181"/>
    </row>
    <row r="275" spans="1:16" ht="12.75">
      <c r="A275" s="9"/>
      <c r="B275" s="3"/>
      <c r="C275" s="226"/>
      <c r="D275" s="184"/>
      <c r="E275" s="181"/>
      <c r="F275" s="177"/>
      <c r="G275" s="149"/>
      <c r="H275" s="149"/>
      <c r="I275" s="181"/>
      <c r="J275" s="181"/>
      <c r="K275" s="191"/>
      <c r="L275" s="181"/>
      <c r="M275" s="181"/>
      <c r="N275" s="181"/>
      <c r="O275" s="181"/>
      <c r="P275" s="181"/>
    </row>
    <row r="276" spans="1:16" ht="12.75">
      <c r="A276" s="9"/>
      <c r="B276" s="3"/>
      <c r="C276" s="226"/>
      <c r="D276" s="184"/>
      <c r="E276" s="181"/>
      <c r="F276" s="177"/>
      <c r="G276" s="149"/>
      <c r="H276" s="149"/>
      <c r="I276" s="181"/>
      <c r="J276" s="181"/>
      <c r="K276" s="191"/>
      <c r="L276" s="181"/>
      <c r="M276" s="181"/>
      <c r="N276" s="181"/>
      <c r="O276" s="181"/>
      <c r="P276" s="181"/>
    </row>
    <row r="277" spans="1:16" ht="12.75">
      <c r="A277" s="9"/>
      <c r="B277" s="3"/>
      <c r="C277" s="226"/>
      <c r="D277" s="184"/>
      <c r="E277" s="181"/>
      <c r="F277" s="177"/>
      <c r="G277" s="149"/>
      <c r="H277" s="149"/>
      <c r="I277" s="181"/>
      <c r="J277" s="181"/>
      <c r="K277" s="191"/>
      <c r="L277" s="181"/>
      <c r="M277" s="181"/>
      <c r="N277" s="181"/>
      <c r="O277" s="181"/>
      <c r="P277" s="181"/>
    </row>
    <row r="278" spans="1:16" ht="12.75">
      <c r="A278" s="9"/>
      <c r="B278" s="3"/>
      <c r="C278" s="226"/>
      <c r="D278" s="184"/>
      <c r="E278" s="181"/>
      <c r="F278" s="177"/>
      <c r="G278" s="149"/>
      <c r="H278" s="149"/>
      <c r="I278" s="181"/>
      <c r="J278" s="181"/>
      <c r="K278" s="191"/>
      <c r="L278" s="181"/>
      <c r="M278" s="181"/>
      <c r="N278" s="181"/>
      <c r="O278" s="181"/>
      <c r="P278" s="181"/>
    </row>
    <row r="279" spans="1:16" ht="12.75">
      <c r="A279" s="9"/>
      <c r="B279" s="3"/>
      <c r="C279" s="226"/>
      <c r="D279" s="184"/>
      <c r="E279" s="181"/>
      <c r="F279" s="177"/>
      <c r="G279" s="149"/>
      <c r="H279" s="149"/>
      <c r="I279" s="181"/>
      <c r="J279" s="181"/>
      <c r="K279" s="191"/>
      <c r="L279" s="181"/>
      <c r="M279" s="181"/>
      <c r="N279" s="181"/>
      <c r="O279" s="181"/>
      <c r="P279" s="181"/>
    </row>
    <row r="280" spans="1:16" ht="12.75">
      <c r="A280" s="9"/>
      <c r="B280" s="3"/>
      <c r="C280" s="226"/>
      <c r="D280" s="184"/>
      <c r="E280" s="181"/>
      <c r="F280" s="177"/>
      <c r="G280" s="149"/>
      <c r="H280" s="149"/>
      <c r="I280" s="181"/>
      <c r="J280" s="181"/>
      <c r="K280" s="191"/>
      <c r="L280" s="181"/>
      <c r="M280" s="181"/>
      <c r="N280" s="181"/>
      <c r="O280" s="181"/>
      <c r="P280" s="181"/>
    </row>
    <row r="281" spans="1:16" ht="12.75">
      <c r="A281" s="9"/>
      <c r="B281" s="3"/>
      <c r="C281" s="226"/>
      <c r="D281" s="184"/>
      <c r="E281" s="181"/>
      <c r="F281" s="177"/>
      <c r="G281" s="149"/>
      <c r="H281" s="149"/>
      <c r="I281" s="181"/>
      <c r="J281" s="181"/>
      <c r="K281" s="191"/>
      <c r="L281" s="181"/>
      <c r="M281" s="181"/>
      <c r="N281" s="181"/>
      <c r="O281" s="181"/>
      <c r="P281" s="181"/>
    </row>
    <row r="282" spans="1:16" ht="12.75">
      <c r="A282" s="9"/>
      <c r="B282" s="3"/>
      <c r="C282" s="226"/>
      <c r="D282" s="184"/>
      <c r="E282" s="181"/>
      <c r="F282" s="177"/>
      <c r="G282" s="149"/>
      <c r="H282" s="149"/>
      <c r="I282" s="181"/>
      <c r="J282" s="181"/>
      <c r="K282" s="191"/>
      <c r="L282" s="181"/>
      <c r="M282" s="181"/>
      <c r="N282" s="181"/>
      <c r="O282" s="181"/>
      <c r="P282" s="181"/>
    </row>
    <row r="283" spans="1:16" ht="12.75">
      <c r="A283" s="9"/>
      <c r="B283" s="3"/>
      <c r="C283" s="226"/>
      <c r="D283" s="184"/>
      <c r="E283" s="181"/>
      <c r="F283" s="177"/>
      <c r="G283" s="149"/>
      <c r="H283" s="149"/>
      <c r="I283" s="181"/>
      <c r="J283" s="181"/>
      <c r="K283" s="191"/>
      <c r="L283" s="181"/>
      <c r="M283" s="181"/>
      <c r="N283" s="181"/>
      <c r="O283" s="181"/>
      <c r="P283" s="181"/>
    </row>
    <row r="284" spans="1:16" ht="12.75">
      <c r="A284" s="9"/>
      <c r="B284" s="3"/>
      <c r="C284" s="226"/>
      <c r="D284" s="184"/>
      <c r="E284" s="181"/>
      <c r="F284" s="177"/>
      <c r="G284" s="149"/>
      <c r="H284" s="149"/>
      <c r="I284" s="181"/>
      <c r="J284" s="181"/>
      <c r="K284" s="191"/>
      <c r="L284" s="181"/>
      <c r="M284" s="181"/>
      <c r="N284" s="181"/>
      <c r="O284" s="181"/>
      <c r="P284" s="181"/>
    </row>
    <row r="285" spans="1:16" ht="12.75">
      <c r="A285" s="9"/>
      <c r="B285" s="3"/>
      <c r="C285" s="226"/>
      <c r="D285" s="184"/>
      <c r="E285" s="181"/>
      <c r="F285" s="177"/>
      <c r="G285" s="149"/>
      <c r="H285" s="149"/>
      <c r="I285" s="181"/>
      <c r="J285" s="181"/>
      <c r="K285" s="191"/>
      <c r="L285" s="181"/>
      <c r="M285" s="181"/>
      <c r="N285" s="181"/>
      <c r="O285" s="181"/>
      <c r="P285" s="181"/>
    </row>
    <row r="286" spans="1:16" ht="12.75">
      <c r="A286" s="9"/>
      <c r="B286" s="3"/>
      <c r="C286" s="226"/>
      <c r="D286" s="184"/>
      <c r="E286" s="181"/>
      <c r="F286" s="177"/>
      <c r="G286" s="149"/>
      <c r="H286" s="149"/>
      <c r="I286" s="181"/>
      <c r="J286" s="181"/>
      <c r="K286" s="191"/>
      <c r="L286" s="181"/>
      <c r="M286" s="181"/>
      <c r="N286" s="181"/>
      <c r="O286" s="181"/>
      <c r="P286" s="181"/>
    </row>
    <row r="287" spans="1:16" ht="12.75">
      <c r="A287" s="9"/>
      <c r="B287" s="3"/>
      <c r="C287" s="226"/>
      <c r="D287" s="184"/>
      <c r="E287" s="181"/>
      <c r="F287" s="177"/>
      <c r="G287" s="149"/>
      <c r="H287" s="149"/>
      <c r="I287" s="181"/>
      <c r="J287" s="181"/>
      <c r="K287" s="191"/>
      <c r="L287" s="181"/>
      <c r="M287" s="181"/>
      <c r="N287" s="181"/>
      <c r="O287" s="181"/>
      <c r="P287" s="181"/>
    </row>
    <row r="288" spans="1:16" ht="12.75">
      <c r="A288" s="9"/>
      <c r="B288" s="3"/>
      <c r="C288" s="226"/>
      <c r="D288" s="184"/>
      <c r="E288" s="181"/>
      <c r="F288" s="177"/>
      <c r="G288" s="149"/>
      <c r="H288" s="149"/>
      <c r="I288" s="181"/>
      <c r="J288" s="181"/>
      <c r="K288" s="191"/>
      <c r="L288" s="181"/>
      <c r="M288" s="181"/>
      <c r="N288" s="181"/>
      <c r="O288" s="181"/>
      <c r="P288" s="181"/>
    </row>
    <row r="289" spans="1:16" ht="12.75">
      <c r="A289" s="9"/>
      <c r="B289" s="3"/>
      <c r="C289" s="226"/>
      <c r="D289" s="184"/>
      <c r="E289" s="181"/>
      <c r="F289" s="177"/>
      <c r="G289" s="149"/>
      <c r="H289" s="149"/>
      <c r="I289" s="181"/>
      <c r="J289" s="181"/>
      <c r="K289" s="191"/>
      <c r="L289" s="181"/>
      <c r="M289" s="181"/>
      <c r="N289" s="181"/>
      <c r="O289" s="181"/>
      <c r="P289" s="181"/>
    </row>
    <row r="290" spans="1:16" ht="12.75">
      <c r="A290" s="9"/>
      <c r="B290" s="3"/>
      <c r="C290" s="226"/>
      <c r="D290" s="184"/>
      <c r="E290" s="181"/>
      <c r="F290" s="177"/>
      <c r="G290" s="149"/>
      <c r="H290" s="149"/>
      <c r="I290" s="181"/>
      <c r="J290" s="181"/>
      <c r="K290" s="191"/>
      <c r="L290" s="181"/>
      <c r="M290" s="181"/>
      <c r="N290" s="181"/>
      <c r="O290" s="181"/>
      <c r="P290" s="181"/>
    </row>
    <row r="291" spans="1:16" ht="12.75">
      <c r="A291" s="9"/>
      <c r="B291" s="3"/>
      <c r="C291" s="226"/>
      <c r="D291" s="184"/>
      <c r="E291" s="181"/>
      <c r="F291" s="177"/>
      <c r="G291" s="149"/>
      <c r="H291" s="149"/>
      <c r="I291" s="181"/>
      <c r="J291" s="181"/>
      <c r="K291" s="191"/>
      <c r="L291" s="181"/>
      <c r="M291" s="181"/>
      <c r="N291" s="181"/>
      <c r="O291" s="181"/>
      <c r="P291" s="181"/>
    </row>
    <row r="292" spans="1:16" ht="12.75">
      <c r="A292" s="9"/>
      <c r="B292" s="3"/>
      <c r="C292" s="226"/>
      <c r="D292" s="184"/>
      <c r="E292" s="181"/>
      <c r="F292" s="177"/>
      <c r="G292" s="149"/>
      <c r="H292" s="149"/>
      <c r="I292" s="181"/>
      <c r="J292" s="181"/>
      <c r="K292" s="191"/>
      <c r="L292" s="181"/>
      <c r="M292" s="181"/>
      <c r="N292" s="181"/>
      <c r="O292" s="181"/>
      <c r="P292" s="181"/>
    </row>
    <row r="293" spans="1:16" ht="12.75">
      <c r="A293" s="9"/>
      <c r="B293" s="3"/>
      <c r="C293" s="226"/>
      <c r="D293" s="184"/>
      <c r="E293" s="181"/>
      <c r="F293" s="177"/>
      <c r="G293" s="149"/>
      <c r="H293" s="149"/>
      <c r="I293" s="181"/>
      <c r="J293" s="181"/>
      <c r="K293" s="191"/>
      <c r="L293" s="181"/>
      <c r="M293" s="181"/>
      <c r="N293" s="181"/>
      <c r="O293" s="181"/>
      <c r="P293" s="181"/>
    </row>
    <row r="294" spans="1:16" ht="12.75">
      <c r="A294" s="9"/>
      <c r="B294" s="3"/>
      <c r="C294" s="226"/>
      <c r="D294" s="184"/>
      <c r="E294" s="181"/>
      <c r="F294" s="177"/>
      <c r="G294" s="149"/>
      <c r="H294" s="149"/>
      <c r="I294" s="181"/>
      <c r="J294" s="181"/>
      <c r="K294" s="191"/>
      <c r="L294" s="181"/>
      <c r="M294" s="181"/>
      <c r="N294" s="181"/>
      <c r="O294" s="181"/>
      <c r="P294" s="181"/>
    </row>
    <row r="295" spans="1:16" ht="12.75">
      <c r="A295" s="9"/>
      <c r="B295" s="3"/>
      <c r="C295" s="226"/>
      <c r="D295" s="184"/>
      <c r="E295" s="181"/>
      <c r="F295" s="177"/>
      <c r="G295" s="149"/>
      <c r="H295" s="149"/>
      <c r="I295" s="181"/>
      <c r="J295" s="181"/>
      <c r="K295" s="191"/>
      <c r="L295" s="181"/>
      <c r="M295" s="181"/>
      <c r="N295" s="181"/>
      <c r="O295" s="181"/>
      <c r="P295" s="181"/>
    </row>
    <row r="296" spans="1:16" ht="12.75">
      <c r="A296" s="9"/>
      <c r="B296" s="3"/>
      <c r="C296" s="226"/>
      <c r="D296" s="184"/>
      <c r="E296" s="181"/>
      <c r="F296" s="177"/>
      <c r="G296" s="149"/>
      <c r="H296" s="149"/>
      <c r="I296" s="181"/>
      <c r="J296" s="181"/>
      <c r="K296" s="191"/>
      <c r="L296" s="181"/>
      <c r="M296" s="181"/>
      <c r="N296" s="181"/>
      <c r="O296" s="181"/>
      <c r="P296" s="181"/>
    </row>
    <row r="297" spans="1:16" ht="12.75">
      <c r="A297" s="9"/>
      <c r="B297" s="3"/>
      <c r="C297" s="226"/>
      <c r="D297" s="184"/>
      <c r="E297" s="181"/>
      <c r="F297" s="177"/>
      <c r="G297" s="149"/>
      <c r="H297" s="149"/>
      <c r="I297" s="181"/>
      <c r="J297" s="181"/>
      <c r="K297" s="191"/>
      <c r="L297" s="181"/>
      <c r="M297" s="181"/>
      <c r="N297" s="181"/>
      <c r="O297" s="181"/>
      <c r="P297" s="181"/>
    </row>
    <row r="298" spans="1:16" ht="12.75">
      <c r="A298" s="9"/>
      <c r="B298" s="3"/>
      <c r="C298" s="226"/>
      <c r="D298" s="184"/>
      <c r="E298" s="181"/>
      <c r="F298" s="177"/>
      <c r="G298" s="149"/>
      <c r="H298" s="149"/>
      <c r="I298" s="181"/>
      <c r="J298" s="181"/>
      <c r="K298" s="191"/>
      <c r="L298" s="181"/>
      <c r="M298" s="181"/>
      <c r="N298" s="181"/>
      <c r="O298" s="181"/>
      <c r="P298" s="181"/>
    </row>
    <row r="299" spans="1:16" ht="12.75">
      <c r="A299" s="9"/>
      <c r="B299" s="3"/>
      <c r="C299" s="226"/>
      <c r="D299" s="184"/>
      <c r="E299" s="181"/>
      <c r="F299" s="177"/>
      <c r="G299" s="149"/>
      <c r="H299" s="149"/>
      <c r="I299" s="181"/>
      <c r="J299" s="181"/>
      <c r="K299" s="191"/>
      <c r="L299" s="181"/>
      <c r="M299" s="181"/>
      <c r="N299" s="181"/>
      <c r="O299" s="181"/>
      <c r="P299" s="181"/>
    </row>
    <row r="300" spans="1:16" ht="12.75">
      <c r="A300" s="9"/>
      <c r="B300" s="3"/>
      <c r="C300" s="226"/>
      <c r="D300" s="184"/>
      <c r="E300" s="181"/>
      <c r="F300" s="177"/>
      <c r="G300" s="149"/>
      <c r="H300" s="149"/>
      <c r="I300" s="181"/>
      <c r="J300" s="181"/>
      <c r="K300" s="191"/>
      <c r="L300" s="181"/>
      <c r="M300" s="181"/>
      <c r="N300" s="181"/>
      <c r="O300" s="181"/>
      <c r="P300" s="181"/>
    </row>
    <row r="301" spans="1:16" ht="12.75">
      <c r="A301" s="9"/>
      <c r="B301" s="3"/>
      <c r="C301" s="226"/>
      <c r="D301" s="184"/>
      <c r="E301" s="181"/>
      <c r="F301" s="177"/>
      <c r="G301" s="149"/>
      <c r="H301" s="149"/>
      <c r="I301" s="181"/>
      <c r="J301" s="181"/>
      <c r="K301" s="191"/>
      <c r="L301" s="181"/>
      <c r="M301" s="181"/>
      <c r="N301" s="181"/>
      <c r="O301" s="181"/>
      <c r="P301" s="181"/>
    </row>
    <row r="302" spans="1:16" ht="12.75">
      <c r="A302" s="9"/>
      <c r="B302" s="3"/>
      <c r="C302" s="226"/>
      <c r="D302" s="184"/>
      <c r="E302" s="181"/>
      <c r="F302" s="177"/>
      <c r="G302" s="149"/>
      <c r="H302" s="149"/>
      <c r="I302" s="181"/>
      <c r="J302" s="181"/>
      <c r="K302" s="191"/>
      <c r="L302" s="181"/>
      <c r="M302" s="181"/>
      <c r="N302" s="181"/>
      <c r="O302" s="181"/>
      <c r="P302" s="181"/>
    </row>
    <row r="303" spans="1:16" ht="12.75">
      <c r="A303" s="9"/>
      <c r="B303" s="3"/>
      <c r="C303" s="226"/>
      <c r="D303" s="184"/>
      <c r="E303" s="181"/>
      <c r="F303" s="177"/>
      <c r="G303" s="149"/>
      <c r="H303" s="149"/>
      <c r="I303" s="181"/>
      <c r="J303" s="181"/>
      <c r="K303" s="191"/>
      <c r="L303" s="181"/>
      <c r="M303" s="181"/>
      <c r="N303" s="181"/>
      <c r="O303" s="181"/>
      <c r="P303" s="181"/>
    </row>
    <row r="304" spans="1:16" ht="12.75">
      <c r="A304" s="9"/>
      <c r="B304" s="3"/>
      <c r="C304" s="226"/>
      <c r="D304" s="184"/>
      <c r="E304" s="181"/>
      <c r="F304" s="177"/>
      <c r="G304" s="149"/>
      <c r="H304" s="149"/>
      <c r="I304" s="181"/>
      <c r="J304" s="181"/>
      <c r="K304" s="191"/>
      <c r="L304" s="181"/>
      <c r="M304" s="181"/>
      <c r="N304" s="181"/>
      <c r="O304" s="181"/>
      <c r="P304" s="181"/>
    </row>
    <row r="305" spans="1:16" ht="12.75">
      <c r="A305" s="9"/>
      <c r="B305" s="3"/>
      <c r="C305" s="226"/>
      <c r="D305" s="184"/>
      <c r="E305" s="181"/>
      <c r="F305" s="177"/>
      <c r="G305" s="149"/>
      <c r="H305" s="149"/>
      <c r="I305" s="181"/>
      <c r="J305" s="181"/>
      <c r="K305" s="191"/>
      <c r="L305" s="181"/>
      <c r="M305" s="181"/>
      <c r="N305" s="181"/>
      <c r="O305" s="181"/>
      <c r="P305" s="181"/>
    </row>
    <row r="306" spans="1:16" ht="12.75">
      <c r="A306" s="9"/>
      <c r="B306" s="3"/>
      <c r="C306" s="226"/>
      <c r="D306" s="184"/>
      <c r="E306" s="181"/>
      <c r="F306" s="177"/>
      <c r="G306" s="149"/>
      <c r="H306" s="149"/>
      <c r="I306" s="181"/>
      <c r="J306" s="181"/>
      <c r="K306" s="191"/>
      <c r="L306" s="181"/>
      <c r="M306" s="181"/>
      <c r="N306" s="181"/>
      <c r="O306" s="181"/>
      <c r="P306" s="181"/>
    </row>
    <row r="307" spans="1:16" ht="12.75">
      <c r="A307" s="9"/>
      <c r="B307" s="3"/>
      <c r="C307" s="226"/>
      <c r="D307" s="184"/>
      <c r="E307" s="181"/>
      <c r="F307" s="177"/>
      <c r="G307" s="149"/>
      <c r="H307" s="149"/>
      <c r="I307" s="181"/>
      <c r="J307" s="181"/>
      <c r="K307" s="191"/>
      <c r="L307" s="181"/>
      <c r="M307" s="181"/>
      <c r="N307" s="181"/>
      <c r="O307" s="181"/>
      <c r="P307" s="181"/>
    </row>
    <row r="308" spans="1:16" ht="12.75">
      <c r="A308" s="9"/>
      <c r="B308" s="3"/>
      <c r="C308" s="226"/>
      <c r="D308" s="184"/>
      <c r="E308" s="181"/>
      <c r="F308" s="177"/>
      <c r="G308" s="149"/>
      <c r="H308" s="149"/>
      <c r="I308" s="181"/>
      <c r="J308" s="181"/>
      <c r="K308" s="191"/>
      <c r="L308" s="181"/>
      <c r="M308" s="181"/>
      <c r="N308" s="181"/>
      <c r="O308" s="181"/>
      <c r="P308" s="181"/>
    </row>
    <row r="309" spans="1:16" ht="12.75">
      <c r="A309" s="9"/>
      <c r="B309" s="3"/>
      <c r="C309" s="226"/>
      <c r="D309" s="184"/>
      <c r="E309" s="181"/>
      <c r="F309" s="177"/>
      <c r="G309" s="149"/>
      <c r="H309" s="149"/>
      <c r="I309" s="181"/>
      <c r="J309" s="181"/>
      <c r="K309" s="191"/>
      <c r="L309" s="181"/>
      <c r="M309" s="181"/>
      <c r="N309" s="181"/>
      <c r="O309" s="181"/>
      <c r="P309" s="181"/>
    </row>
    <row r="310" spans="1:16" ht="12.75">
      <c r="A310" s="9"/>
      <c r="B310" s="3"/>
      <c r="C310" s="226"/>
      <c r="D310" s="184"/>
      <c r="E310" s="181"/>
      <c r="F310" s="177"/>
      <c r="G310" s="149"/>
      <c r="H310" s="149"/>
      <c r="I310" s="181"/>
      <c r="J310" s="181"/>
      <c r="K310" s="191"/>
      <c r="L310" s="181"/>
      <c r="M310" s="181"/>
      <c r="N310" s="181"/>
      <c r="O310" s="181"/>
      <c r="P310" s="181"/>
    </row>
    <row r="311" spans="1:16" ht="12.75">
      <c r="A311" s="9"/>
      <c r="B311" s="3"/>
      <c r="C311" s="226"/>
      <c r="D311" s="184"/>
      <c r="E311" s="181"/>
      <c r="F311" s="177"/>
      <c r="G311" s="149"/>
      <c r="H311" s="149"/>
      <c r="I311" s="181"/>
      <c r="J311" s="181"/>
      <c r="K311" s="191"/>
      <c r="L311" s="181"/>
      <c r="M311" s="181"/>
      <c r="N311" s="181"/>
      <c r="O311" s="181"/>
      <c r="P311" s="181"/>
    </row>
    <row r="312" spans="1:16" ht="12.75">
      <c r="A312" s="9"/>
      <c r="B312" s="3"/>
      <c r="C312" s="226"/>
      <c r="D312" s="184"/>
      <c r="E312" s="181"/>
      <c r="F312" s="177"/>
      <c r="G312" s="149"/>
      <c r="H312" s="149"/>
      <c r="I312" s="181"/>
      <c r="J312" s="181"/>
      <c r="K312" s="191"/>
      <c r="L312" s="181"/>
      <c r="M312" s="181"/>
      <c r="N312" s="181"/>
      <c r="O312" s="181"/>
      <c r="P312" s="181"/>
    </row>
    <row r="313" spans="1:16" ht="12.75">
      <c r="A313" s="9"/>
      <c r="B313" s="3"/>
      <c r="C313" s="226"/>
      <c r="D313" s="184"/>
      <c r="E313" s="181"/>
      <c r="F313" s="177"/>
      <c r="G313" s="149"/>
      <c r="H313" s="149"/>
      <c r="I313" s="181"/>
      <c r="J313" s="181"/>
      <c r="K313" s="191"/>
      <c r="L313" s="181"/>
      <c r="M313" s="181"/>
      <c r="N313" s="181"/>
      <c r="O313" s="181"/>
      <c r="P313" s="181"/>
    </row>
    <row r="314" spans="1:16" ht="12.75">
      <c r="A314" s="9"/>
      <c r="B314" s="3"/>
      <c r="C314" s="226"/>
      <c r="D314" s="184"/>
      <c r="E314" s="181"/>
      <c r="F314" s="177"/>
      <c r="G314" s="149"/>
      <c r="H314" s="149"/>
      <c r="I314" s="181"/>
      <c r="J314" s="181"/>
      <c r="K314" s="191"/>
      <c r="L314" s="181"/>
      <c r="M314" s="181"/>
      <c r="N314" s="181"/>
      <c r="O314" s="181"/>
      <c r="P314" s="181"/>
    </row>
    <row r="315" spans="1:16" ht="12.75">
      <c r="A315" s="9"/>
      <c r="B315" s="3"/>
      <c r="C315" s="226"/>
      <c r="D315" s="184"/>
      <c r="E315" s="181"/>
      <c r="F315" s="177"/>
      <c r="G315" s="149"/>
      <c r="H315" s="149"/>
      <c r="I315" s="181"/>
      <c r="J315" s="181"/>
      <c r="K315" s="191"/>
      <c r="L315" s="181"/>
      <c r="M315" s="181"/>
      <c r="N315" s="181"/>
      <c r="O315" s="181"/>
      <c r="P315" s="181"/>
    </row>
    <row r="316" spans="1:16" ht="12.75">
      <c r="A316" s="9"/>
      <c r="B316" s="3"/>
      <c r="C316" s="226"/>
      <c r="D316" s="184"/>
      <c r="E316" s="181"/>
      <c r="F316" s="177"/>
      <c r="G316" s="149"/>
      <c r="H316" s="149"/>
      <c r="I316" s="181"/>
      <c r="J316" s="181"/>
      <c r="K316" s="191"/>
      <c r="L316" s="181"/>
      <c r="M316" s="181"/>
      <c r="N316" s="181"/>
      <c r="O316" s="181"/>
      <c r="P316" s="181"/>
    </row>
    <row r="317" spans="1:16" ht="12.75">
      <c r="A317" s="9"/>
      <c r="B317" s="3"/>
      <c r="C317" s="226"/>
      <c r="D317" s="184"/>
      <c r="E317" s="181"/>
      <c r="F317" s="177"/>
      <c r="G317" s="149"/>
      <c r="H317" s="149"/>
      <c r="I317" s="181"/>
      <c r="J317" s="181"/>
      <c r="K317" s="191"/>
      <c r="L317" s="181"/>
      <c r="M317" s="181"/>
      <c r="N317" s="181"/>
      <c r="O317" s="181"/>
      <c r="P317" s="181"/>
    </row>
    <row r="318" spans="1:16" ht="12.75">
      <c r="A318" s="9"/>
      <c r="B318" s="3"/>
      <c r="C318" s="226"/>
      <c r="D318" s="184"/>
      <c r="E318" s="181"/>
      <c r="F318" s="177"/>
      <c r="G318" s="149"/>
      <c r="H318" s="149"/>
      <c r="I318" s="181"/>
      <c r="J318" s="181"/>
      <c r="K318" s="191"/>
      <c r="L318" s="181"/>
      <c r="M318" s="181"/>
      <c r="N318" s="181"/>
      <c r="O318" s="181"/>
      <c r="P318" s="181"/>
    </row>
    <row r="319" spans="1:16" ht="12.75">
      <c r="A319" s="9"/>
      <c r="B319" s="3"/>
      <c r="C319" s="226"/>
      <c r="D319" s="184"/>
      <c r="E319" s="181"/>
      <c r="F319" s="177"/>
      <c r="G319" s="149"/>
      <c r="H319" s="149"/>
      <c r="I319" s="181"/>
      <c r="J319" s="181"/>
      <c r="K319" s="191"/>
      <c r="L319" s="181"/>
      <c r="M319" s="181"/>
      <c r="N319" s="181"/>
      <c r="O319" s="181"/>
      <c r="P319" s="181"/>
    </row>
    <row r="320" spans="1:16" ht="12.75">
      <c r="A320" s="9"/>
      <c r="B320" s="3"/>
      <c r="C320" s="226"/>
      <c r="D320" s="184"/>
      <c r="E320" s="181"/>
      <c r="F320" s="177"/>
      <c r="G320" s="149"/>
      <c r="H320" s="149"/>
      <c r="I320" s="181"/>
      <c r="J320" s="181"/>
      <c r="K320" s="191"/>
      <c r="L320" s="181"/>
      <c r="M320" s="181"/>
      <c r="N320" s="181"/>
      <c r="O320" s="181"/>
      <c r="P320" s="181"/>
    </row>
    <row r="321" spans="1:16" ht="12.75">
      <c r="A321" s="9"/>
      <c r="B321" s="3"/>
      <c r="C321" s="226"/>
      <c r="D321" s="184"/>
      <c r="E321" s="181"/>
      <c r="F321" s="177"/>
      <c r="G321" s="149"/>
      <c r="H321" s="149"/>
      <c r="I321" s="181"/>
      <c r="J321" s="181"/>
      <c r="K321" s="191"/>
      <c r="L321" s="181"/>
      <c r="M321" s="181"/>
      <c r="N321" s="181"/>
      <c r="O321" s="181"/>
      <c r="P321" s="181"/>
    </row>
    <row r="322" spans="1:16" ht="12.75">
      <c r="A322" s="9"/>
      <c r="B322" s="3"/>
      <c r="C322" s="226"/>
      <c r="D322" s="184"/>
      <c r="E322" s="181"/>
      <c r="F322" s="177"/>
      <c r="G322" s="149"/>
      <c r="H322" s="149"/>
      <c r="I322" s="181"/>
      <c r="J322" s="181"/>
      <c r="K322" s="191"/>
      <c r="L322" s="181"/>
      <c r="M322" s="181"/>
      <c r="N322" s="181"/>
      <c r="O322" s="181"/>
      <c r="P322" s="181"/>
    </row>
    <row r="323" spans="1:16" ht="12.75">
      <c r="A323" s="9"/>
      <c r="B323" s="3"/>
      <c r="C323" s="226"/>
      <c r="D323" s="184"/>
      <c r="E323" s="181"/>
      <c r="F323" s="177"/>
      <c r="G323" s="149"/>
      <c r="H323" s="149"/>
      <c r="I323" s="181"/>
      <c r="J323" s="181"/>
      <c r="K323" s="191"/>
      <c r="L323" s="181"/>
      <c r="M323" s="181"/>
      <c r="N323" s="181"/>
      <c r="O323" s="181"/>
      <c r="P323" s="181"/>
    </row>
    <row r="324" spans="1:16" ht="12.75">
      <c r="A324" s="9"/>
      <c r="B324" s="3"/>
      <c r="C324" s="226"/>
      <c r="D324" s="184"/>
      <c r="E324" s="181"/>
      <c r="F324" s="177"/>
      <c r="G324" s="149"/>
      <c r="H324" s="149"/>
      <c r="I324" s="181"/>
      <c r="J324" s="181"/>
      <c r="K324" s="191"/>
      <c r="L324" s="181"/>
      <c r="M324" s="181"/>
      <c r="N324" s="181"/>
      <c r="O324" s="181"/>
      <c r="P324" s="181"/>
    </row>
    <row r="325" spans="1:16" ht="12.75">
      <c r="A325" s="9"/>
      <c r="B325" s="3"/>
      <c r="C325" s="226"/>
      <c r="D325" s="184"/>
      <c r="E325" s="181"/>
      <c r="F325" s="177"/>
      <c r="G325" s="149"/>
      <c r="H325" s="149"/>
      <c r="I325" s="181"/>
      <c r="J325" s="181"/>
      <c r="K325" s="191"/>
      <c r="L325" s="181"/>
      <c r="M325" s="181"/>
      <c r="N325" s="181"/>
      <c r="O325" s="181"/>
      <c r="P325" s="181"/>
    </row>
    <row r="326" spans="1:16" ht="12.75">
      <c r="A326" s="9"/>
      <c r="B326" s="3"/>
      <c r="C326" s="226"/>
      <c r="D326" s="184"/>
      <c r="E326" s="181"/>
      <c r="F326" s="177"/>
      <c r="G326" s="149"/>
      <c r="H326" s="149"/>
      <c r="I326" s="181"/>
      <c r="J326" s="181"/>
      <c r="K326" s="191"/>
      <c r="L326" s="181"/>
      <c r="M326" s="181"/>
      <c r="N326" s="181"/>
      <c r="O326" s="181"/>
      <c r="P326" s="181"/>
    </row>
    <row r="327" spans="1:16" ht="12.75">
      <c r="A327" s="9"/>
      <c r="B327" s="3"/>
      <c r="C327" s="226"/>
      <c r="D327" s="184"/>
      <c r="E327" s="181"/>
      <c r="F327" s="177"/>
      <c r="G327" s="149"/>
      <c r="H327" s="149"/>
      <c r="I327" s="181"/>
      <c r="J327" s="181"/>
      <c r="K327" s="191"/>
      <c r="L327" s="181"/>
      <c r="M327" s="181"/>
      <c r="N327" s="181"/>
      <c r="O327" s="181"/>
      <c r="P327" s="181"/>
    </row>
    <row r="328" spans="1:16" ht="12.75">
      <c r="A328" s="9"/>
      <c r="B328" s="3"/>
      <c r="C328" s="226"/>
      <c r="D328" s="184"/>
      <c r="E328" s="181"/>
      <c r="F328" s="177"/>
      <c r="G328" s="149"/>
      <c r="H328" s="149"/>
      <c r="I328" s="181"/>
      <c r="J328" s="181"/>
      <c r="K328" s="191"/>
      <c r="L328" s="181"/>
      <c r="M328" s="181"/>
      <c r="N328" s="181"/>
      <c r="O328" s="181"/>
      <c r="P328" s="181"/>
    </row>
    <row r="329" spans="1:16" ht="12.75">
      <c r="A329" s="9"/>
      <c r="B329" s="3"/>
      <c r="C329" s="226"/>
      <c r="D329" s="184"/>
      <c r="E329" s="181"/>
      <c r="F329" s="177"/>
      <c r="G329" s="149"/>
      <c r="H329" s="149"/>
      <c r="I329" s="181"/>
      <c r="J329" s="181"/>
      <c r="K329" s="191"/>
      <c r="L329" s="181"/>
      <c r="M329" s="181"/>
      <c r="N329" s="181"/>
      <c r="O329" s="181"/>
      <c r="P329" s="181"/>
    </row>
    <row r="330" spans="1:16" ht="12.75">
      <c r="A330" s="9"/>
      <c r="B330" s="3"/>
      <c r="C330" s="226"/>
      <c r="D330" s="184"/>
      <c r="E330" s="181"/>
      <c r="F330" s="177"/>
      <c r="G330" s="149"/>
      <c r="H330" s="149"/>
      <c r="I330" s="181"/>
      <c r="J330" s="181"/>
      <c r="K330" s="191"/>
      <c r="L330" s="181"/>
      <c r="M330" s="181"/>
      <c r="N330" s="181"/>
      <c r="O330" s="181"/>
      <c r="P330" s="181"/>
    </row>
    <row r="331" spans="1:16" ht="12.75">
      <c r="A331" s="9"/>
      <c r="B331" s="3"/>
      <c r="C331" s="226"/>
      <c r="D331" s="184"/>
      <c r="E331" s="181"/>
      <c r="F331" s="177"/>
      <c r="G331" s="149"/>
      <c r="H331" s="149"/>
      <c r="I331" s="181"/>
      <c r="J331" s="181"/>
      <c r="K331" s="191"/>
      <c r="L331" s="181"/>
      <c r="M331" s="181"/>
      <c r="N331" s="181"/>
      <c r="O331" s="181"/>
      <c r="P331" s="181"/>
    </row>
    <row r="332" spans="1:16" ht="12.75">
      <c r="A332" s="9"/>
      <c r="B332" s="3"/>
      <c r="C332" s="226"/>
      <c r="D332" s="184"/>
      <c r="E332" s="181"/>
      <c r="F332" s="177"/>
      <c r="G332" s="149"/>
      <c r="H332" s="149"/>
      <c r="I332" s="181"/>
      <c r="J332" s="181"/>
      <c r="K332" s="191"/>
      <c r="L332" s="181"/>
      <c r="M332" s="181"/>
      <c r="N332" s="181"/>
      <c r="O332" s="181"/>
      <c r="P332" s="181"/>
    </row>
    <row r="333" spans="1:16" ht="12.75">
      <c r="A333" s="9"/>
      <c r="B333" s="3"/>
      <c r="C333" s="226"/>
      <c r="D333" s="184"/>
      <c r="E333" s="181"/>
      <c r="F333" s="177"/>
      <c r="G333" s="149"/>
      <c r="H333" s="149"/>
      <c r="I333" s="181"/>
      <c r="J333" s="181"/>
      <c r="K333" s="191"/>
      <c r="L333" s="181"/>
      <c r="M333" s="181"/>
      <c r="N333" s="181"/>
      <c r="O333" s="181"/>
      <c r="P333" s="181"/>
    </row>
    <row r="334" spans="1:16" ht="12.75">
      <c r="A334" s="9"/>
      <c r="B334" s="3"/>
      <c r="C334" s="226"/>
      <c r="D334" s="184"/>
      <c r="E334" s="181"/>
      <c r="F334" s="177"/>
      <c r="G334" s="149"/>
      <c r="H334" s="149"/>
      <c r="I334" s="181"/>
      <c r="J334" s="181"/>
      <c r="K334" s="191"/>
      <c r="L334" s="181"/>
      <c r="M334" s="181"/>
      <c r="N334" s="181"/>
      <c r="O334" s="181"/>
      <c r="P334" s="181"/>
    </row>
    <row r="335" spans="1:16" ht="12.75">
      <c r="A335" s="9"/>
      <c r="B335" s="3"/>
      <c r="C335" s="226"/>
      <c r="D335" s="184"/>
      <c r="E335" s="181"/>
      <c r="F335" s="177"/>
      <c r="G335" s="149"/>
      <c r="H335" s="149"/>
      <c r="I335" s="181"/>
      <c r="J335" s="181"/>
      <c r="K335" s="191"/>
      <c r="L335" s="181"/>
      <c r="M335" s="181"/>
      <c r="N335" s="181"/>
      <c r="O335" s="181"/>
      <c r="P335" s="181"/>
    </row>
    <row r="336" spans="1:16" ht="12.75">
      <c r="A336" s="9"/>
      <c r="B336" s="3"/>
      <c r="C336" s="226"/>
      <c r="D336" s="184"/>
      <c r="E336" s="181"/>
      <c r="F336" s="177"/>
      <c r="G336" s="149"/>
      <c r="H336" s="149"/>
      <c r="I336" s="181"/>
      <c r="J336" s="181"/>
      <c r="K336" s="191"/>
      <c r="L336" s="181"/>
      <c r="M336" s="181"/>
      <c r="N336" s="181"/>
      <c r="O336" s="181"/>
      <c r="P336" s="181"/>
    </row>
    <row r="337" spans="1:16" ht="12.75">
      <c r="A337" s="9"/>
      <c r="B337" s="3"/>
      <c r="C337" s="226"/>
      <c r="D337" s="184"/>
      <c r="E337" s="181"/>
      <c r="F337" s="177"/>
      <c r="G337" s="149"/>
      <c r="H337" s="149"/>
      <c r="I337" s="181"/>
      <c r="J337" s="181"/>
      <c r="K337" s="191"/>
      <c r="L337" s="181"/>
      <c r="M337" s="181"/>
      <c r="N337" s="181"/>
      <c r="O337" s="181"/>
      <c r="P337" s="181"/>
    </row>
    <row r="338" spans="1:16" ht="12.75">
      <c r="A338" s="9"/>
      <c r="B338" s="3"/>
      <c r="C338" s="226"/>
      <c r="D338" s="184"/>
      <c r="E338" s="181"/>
      <c r="F338" s="177"/>
      <c r="G338" s="149"/>
      <c r="H338" s="149"/>
      <c r="I338" s="181"/>
      <c r="J338" s="181"/>
      <c r="K338" s="191"/>
      <c r="L338" s="181"/>
      <c r="M338" s="181"/>
      <c r="N338" s="181"/>
      <c r="O338" s="181"/>
      <c r="P338" s="181"/>
    </row>
    <row r="339" spans="1:16" ht="12.75">
      <c r="A339" s="9"/>
      <c r="B339" s="3"/>
      <c r="C339" s="226"/>
      <c r="D339" s="184"/>
      <c r="E339" s="181"/>
      <c r="F339" s="177"/>
      <c r="G339" s="149"/>
      <c r="H339" s="149"/>
      <c r="I339" s="181"/>
      <c r="J339" s="181"/>
      <c r="K339" s="191"/>
      <c r="L339" s="181"/>
      <c r="M339" s="181"/>
      <c r="N339" s="181"/>
      <c r="O339" s="181"/>
      <c r="P339" s="181"/>
    </row>
    <row r="340" spans="1:16" ht="12.75">
      <c r="A340" s="9"/>
      <c r="B340" s="3"/>
      <c r="C340" s="226"/>
      <c r="D340" s="184"/>
      <c r="E340" s="181"/>
      <c r="F340" s="177"/>
      <c r="G340" s="149"/>
      <c r="H340" s="149"/>
      <c r="I340" s="181"/>
      <c r="J340" s="181"/>
      <c r="K340" s="191"/>
      <c r="L340" s="181"/>
      <c r="M340" s="181"/>
      <c r="N340" s="181"/>
      <c r="O340" s="181"/>
      <c r="P340" s="181"/>
    </row>
    <row r="341" spans="1:16" ht="12.75">
      <c r="A341" s="9"/>
      <c r="B341" s="3"/>
      <c r="C341" s="226"/>
      <c r="D341" s="184"/>
      <c r="E341" s="181"/>
      <c r="F341" s="177"/>
      <c r="G341" s="149"/>
      <c r="H341" s="149"/>
      <c r="I341" s="181"/>
      <c r="J341" s="181"/>
      <c r="K341" s="191"/>
      <c r="L341" s="181"/>
      <c r="M341" s="181"/>
      <c r="N341" s="181"/>
      <c r="O341" s="181"/>
      <c r="P341" s="181"/>
    </row>
    <row r="342" spans="1:16" ht="12.75">
      <c r="A342" s="9"/>
      <c r="B342" s="3"/>
      <c r="C342" s="226"/>
      <c r="D342" s="184"/>
      <c r="E342" s="181"/>
      <c r="F342" s="177"/>
      <c r="G342" s="149"/>
      <c r="H342" s="149"/>
      <c r="I342" s="181"/>
      <c r="J342" s="181"/>
      <c r="K342" s="191"/>
      <c r="L342" s="181"/>
      <c r="M342" s="181"/>
      <c r="N342" s="181"/>
      <c r="O342" s="181"/>
      <c r="P342" s="181"/>
    </row>
    <row r="343" spans="1:16" ht="12.75">
      <c r="A343" s="9"/>
      <c r="B343" s="3"/>
      <c r="C343" s="226"/>
      <c r="D343" s="184"/>
      <c r="E343" s="181"/>
      <c r="F343" s="177"/>
      <c r="G343" s="149"/>
      <c r="H343" s="149"/>
      <c r="I343" s="181"/>
      <c r="J343" s="181"/>
      <c r="K343" s="191"/>
      <c r="L343" s="181"/>
      <c r="M343" s="181"/>
      <c r="N343" s="181"/>
      <c r="O343" s="181"/>
      <c r="P343" s="181"/>
    </row>
  </sheetData>
  <sheetProtection/>
  <autoFilter ref="A6:Q236"/>
  <mergeCells count="14">
    <mergeCell ref="P4:P5"/>
    <mergeCell ref="M4:M5"/>
    <mergeCell ref="N4:N5"/>
    <mergeCell ref="O4:O5"/>
    <mergeCell ref="I4:I5"/>
    <mergeCell ref="K4:K5"/>
    <mergeCell ref="L4:L5"/>
    <mergeCell ref="J4:J5"/>
    <mergeCell ref="J173:J178"/>
    <mergeCell ref="A5:B5"/>
    <mergeCell ref="C4:C5"/>
    <mergeCell ref="D4:D5"/>
    <mergeCell ref="F4:H4"/>
    <mergeCell ref="E4:E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1" r:id="rId1"/>
  <headerFooter>
    <oddHeader>&amp;L&amp;F&amp;C&amp;P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1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25390625" style="259" customWidth="1"/>
    <col min="2" max="2" width="54.25390625" style="68" customWidth="1"/>
    <col min="3" max="3" width="13.875" style="93" customWidth="1"/>
    <col min="4" max="4" width="21.375" style="259" customWidth="1"/>
    <col min="5" max="5" width="10.75390625" style="259" customWidth="1"/>
    <col min="6" max="6" width="10.625" style="259" customWidth="1"/>
    <col min="7" max="7" width="7.75390625" style="259" customWidth="1"/>
    <col min="8" max="8" width="10.125" style="259" customWidth="1"/>
    <col min="9" max="9" width="64.25390625" style="68" customWidth="1"/>
    <col min="10" max="10" width="6.875" style="91" customWidth="1"/>
    <col min="11" max="22" width="3.75390625" style="91" customWidth="1"/>
    <col min="23" max="16384" width="9.125" style="91" customWidth="1"/>
  </cols>
  <sheetData>
    <row r="1" spans="1:4" ht="18.75" customHeight="1">
      <c r="A1" s="520" t="s">
        <v>2110</v>
      </c>
      <c r="B1" s="520"/>
      <c r="C1" s="520"/>
      <c r="D1" s="520"/>
    </row>
    <row r="2" spans="1:4" ht="33.75" customHeight="1">
      <c r="A2" s="501"/>
      <c r="B2" s="501"/>
      <c r="C2" s="501"/>
      <c r="D2" s="501"/>
    </row>
    <row r="3" spans="1:4" ht="38.25">
      <c r="A3" s="283" t="s">
        <v>1394</v>
      </c>
      <c r="B3" s="283" t="s">
        <v>1778</v>
      </c>
      <c r="C3" s="283" t="s">
        <v>1779</v>
      </c>
      <c r="D3" s="283" t="s">
        <v>1780</v>
      </c>
    </row>
    <row r="4" spans="1:4" ht="12.75">
      <c r="A4" s="521">
        <v>2016</v>
      </c>
      <c r="B4" s="522"/>
      <c r="C4" s="523"/>
      <c r="D4" s="331" t="s">
        <v>1781</v>
      </c>
    </row>
    <row r="5" spans="1:4" ht="25.5">
      <c r="A5" s="331">
        <v>1</v>
      </c>
      <c r="B5" s="38" t="s">
        <v>1782</v>
      </c>
      <c r="C5" s="283" t="s">
        <v>1783</v>
      </c>
      <c r="D5" s="331" t="s">
        <v>1784</v>
      </c>
    </row>
    <row r="6" spans="1:4" ht="25.5">
      <c r="A6" s="331">
        <v>2</v>
      </c>
      <c r="B6" s="38" t="s">
        <v>1785</v>
      </c>
      <c r="C6" s="283" t="s">
        <v>1786</v>
      </c>
      <c r="D6" s="331" t="s">
        <v>1787</v>
      </c>
    </row>
    <row r="7" spans="1:4" ht="25.5">
      <c r="A7" s="331">
        <v>3</v>
      </c>
      <c r="B7" s="38" t="s">
        <v>1788</v>
      </c>
      <c r="C7" s="283" t="s">
        <v>1786</v>
      </c>
      <c r="D7" s="331" t="s">
        <v>1787</v>
      </c>
    </row>
    <row r="8" spans="1:4" ht="25.5" customHeight="1">
      <c r="A8" s="331">
        <v>4</v>
      </c>
      <c r="B8" s="38" t="s">
        <v>1789</v>
      </c>
      <c r="C8" s="283" t="s">
        <v>1790</v>
      </c>
      <c r="D8" s="331" t="s">
        <v>1791</v>
      </c>
    </row>
    <row r="9" spans="1:4" ht="25.5">
      <c r="A9" s="331">
        <v>5</v>
      </c>
      <c r="B9" s="38" t="s">
        <v>1792</v>
      </c>
      <c r="C9" s="342" t="s">
        <v>2111</v>
      </c>
      <c r="D9" s="331" t="s">
        <v>1793</v>
      </c>
    </row>
    <row r="10" spans="1:4" ht="12.75">
      <c r="A10" s="331">
        <v>6</v>
      </c>
      <c r="B10" s="38" t="s">
        <v>1794</v>
      </c>
      <c r="C10" s="342" t="s">
        <v>2112</v>
      </c>
      <c r="D10" s="331" t="s">
        <v>1795</v>
      </c>
    </row>
    <row r="11" spans="1:4" ht="12.75">
      <c r="A11" s="331">
        <v>7</v>
      </c>
      <c r="B11" s="38" t="s">
        <v>1796</v>
      </c>
      <c r="C11" s="283" t="s">
        <v>1797</v>
      </c>
      <c r="D11" s="331" t="s">
        <v>1798</v>
      </c>
    </row>
    <row r="12" spans="1:4" ht="25.5">
      <c r="A12" s="331">
        <v>8</v>
      </c>
      <c r="B12" s="38" t="s">
        <v>1799</v>
      </c>
      <c r="C12" s="283" t="s">
        <v>1800</v>
      </c>
      <c r="D12" s="331" t="s">
        <v>1801</v>
      </c>
    </row>
    <row r="13" spans="1:4" ht="25.5">
      <c r="A13" s="331">
        <v>9</v>
      </c>
      <c r="B13" s="38" t="s">
        <v>1802</v>
      </c>
      <c r="C13" s="342" t="s">
        <v>2112</v>
      </c>
      <c r="D13" s="331" t="s">
        <v>1795</v>
      </c>
    </row>
    <row r="14" spans="1:4" ht="25.5">
      <c r="A14" s="331">
        <v>10</v>
      </c>
      <c r="B14" s="38" t="s">
        <v>1803</v>
      </c>
      <c r="C14" s="283" t="s">
        <v>1804</v>
      </c>
      <c r="D14" s="331" t="s">
        <v>1805</v>
      </c>
    </row>
    <row r="15" spans="1:4" ht="25.5">
      <c r="A15" s="331">
        <v>11</v>
      </c>
      <c r="B15" s="38" t="s">
        <v>1806</v>
      </c>
      <c r="C15" s="283" t="s">
        <v>1807</v>
      </c>
      <c r="D15" s="331" t="s">
        <v>1808</v>
      </c>
    </row>
    <row r="16" spans="1:4" ht="25.5" customHeight="1">
      <c r="A16" s="331">
        <v>12</v>
      </c>
      <c r="B16" s="38" t="s">
        <v>1809</v>
      </c>
      <c r="C16" s="342" t="s">
        <v>2113</v>
      </c>
      <c r="D16" s="331" t="s">
        <v>1810</v>
      </c>
    </row>
    <row r="17" spans="1:4" ht="12.75">
      <c r="A17" s="331">
        <v>13</v>
      </c>
      <c r="B17" s="38" t="s">
        <v>1811</v>
      </c>
      <c r="C17" s="342" t="s">
        <v>2114</v>
      </c>
      <c r="D17" s="331" t="s">
        <v>1812</v>
      </c>
    </row>
    <row r="18" spans="1:4" ht="12.75">
      <c r="A18" s="331">
        <v>14</v>
      </c>
      <c r="B18" s="38" t="s">
        <v>1813</v>
      </c>
      <c r="C18" s="342" t="s">
        <v>2115</v>
      </c>
      <c r="D18" s="331" t="s">
        <v>1814</v>
      </c>
    </row>
    <row r="19" spans="1:4" ht="12.75">
      <c r="A19" s="331">
        <v>15</v>
      </c>
      <c r="B19" s="38" t="s">
        <v>1815</v>
      </c>
      <c r="C19" s="342" t="s">
        <v>2116</v>
      </c>
      <c r="D19" s="331" t="s">
        <v>1816</v>
      </c>
    </row>
    <row r="20" spans="1:4" ht="12.75">
      <c r="A20" s="331">
        <v>16</v>
      </c>
      <c r="B20" s="38" t="s">
        <v>1817</v>
      </c>
      <c r="C20" s="342" t="s">
        <v>2117</v>
      </c>
      <c r="D20" s="331" t="s">
        <v>1818</v>
      </c>
    </row>
    <row r="21" spans="1:4" ht="25.5" customHeight="1">
      <c r="A21" s="331">
        <v>17</v>
      </c>
      <c r="B21" s="38" t="s">
        <v>1819</v>
      </c>
      <c r="C21" s="283" t="s">
        <v>1820</v>
      </c>
      <c r="D21" s="331" t="s">
        <v>1821</v>
      </c>
    </row>
    <row r="22" spans="1:4" ht="25.5" customHeight="1">
      <c r="A22" s="331">
        <v>18</v>
      </c>
      <c r="B22" s="38" t="s">
        <v>1822</v>
      </c>
      <c r="C22" s="283" t="s">
        <v>1820</v>
      </c>
      <c r="D22" s="331" t="s">
        <v>1821</v>
      </c>
    </row>
    <row r="23" spans="1:4" ht="25.5" customHeight="1">
      <c r="A23" s="331">
        <v>19</v>
      </c>
      <c r="B23" s="38" t="s">
        <v>1823</v>
      </c>
      <c r="C23" s="283" t="s">
        <v>1824</v>
      </c>
      <c r="D23" s="331" t="s">
        <v>1825</v>
      </c>
    </row>
    <row r="24" spans="1:4" ht="12.75">
      <c r="A24" s="331">
        <v>20</v>
      </c>
      <c r="B24" s="38" t="s">
        <v>1826</v>
      </c>
      <c r="C24" s="283" t="s">
        <v>1827</v>
      </c>
      <c r="D24" s="331" t="s">
        <v>1828</v>
      </c>
    </row>
    <row r="25" spans="1:4" ht="51" customHeight="1">
      <c r="A25" s="331">
        <v>21</v>
      </c>
      <c r="B25" s="38" t="s">
        <v>1829</v>
      </c>
      <c r="C25" s="283" t="s">
        <v>1786</v>
      </c>
      <c r="D25" s="331" t="s">
        <v>1787</v>
      </c>
    </row>
    <row r="26" spans="1:4" ht="12.75">
      <c r="A26" s="521">
        <v>2017</v>
      </c>
      <c r="B26" s="522"/>
      <c r="C26" s="523"/>
      <c r="D26" s="331" t="s">
        <v>1830</v>
      </c>
    </row>
    <row r="27" spans="1:4" ht="12.75">
      <c r="A27" s="331">
        <v>22</v>
      </c>
      <c r="B27" s="38" t="s">
        <v>1831</v>
      </c>
      <c r="C27" s="283" t="s">
        <v>1832</v>
      </c>
      <c r="D27" s="331" t="s">
        <v>1833</v>
      </c>
    </row>
    <row r="28" spans="1:4" ht="25.5">
      <c r="A28" s="331">
        <v>23</v>
      </c>
      <c r="B28" s="38" t="s">
        <v>1834</v>
      </c>
      <c r="C28" s="283" t="s">
        <v>1820</v>
      </c>
      <c r="D28" s="331" t="s">
        <v>1821</v>
      </c>
    </row>
    <row r="29" spans="1:4" ht="25.5">
      <c r="A29" s="331">
        <v>24</v>
      </c>
      <c r="B29" s="38" t="s">
        <v>1835</v>
      </c>
      <c r="C29" s="283" t="s">
        <v>1832</v>
      </c>
      <c r="D29" s="331" t="s">
        <v>1833</v>
      </c>
    </row>
    <row r="30" spans="1:4" ht="25.5" customHeight="1">
      <c r="A30" s="331">
        <v>25</v>
      </c>
      <c r="B30" s="38" t="s">
        <v>1836</v>
      </c>
      <c r="C30" s="343" t="s">
        <v>2118</v>
      </c>
      <c r="D30" s="331" t="s">
        <v>1837</v>
      </c>
    </row>
    <row r="31" spans="1:4" ht="12.75">
      <c r="A31" s="331">
        <v>26</v>
      </c>
      <c r="B31" s="38" t="s">
        <v>1838</v>
      </c>
      <c r="C31" s="343" t="s">
        <v>2119</v>
      </c>
      <c r="D31" s="331" t="s">
        <v>1839</v>
      </c>
    </row>
    <row r="32" spans="1:4" ht="25.5" customHeight="1">
      <c r="A32" s="331">
        <v>27</v>
      </c>
      <c r="B32" s="38" t="s">
        <v>1840</v>
      </c>
      <c r="C32" s="343" t="s">
        <v>2120</v>
      </c>
      <c r="D32" s="331" t="s">
        <v>1841</v>
      </c>
    </row>
    <row r="33" spans="1:4" ht="25.5" customHeight="1">
      <c r="A33" s="331">
        <v>28</v>
      </c>
      <c r="B33" s="38" t="s">
        <v>1842</v>
      </c>
      <c r="C33" s="283" t="s">
        <v>1790</v>
      </c>
      <c r="D33" s="331" t="s">
        <v>1791</v>
      </c>
    </row>
    <row r="34" spans="1:4" ht="25.5" customHeight="1">
      <c r="A34" s="331">
        <v>29</v>
      </c>
      <c r="B34" s="38" t="s">
        <v>1843</v>
      </c>
      <c r="C34" s="283">
        <v>1</v>
      </c>
      <c r="D34" s="331" t="s">
        <v>1844</v>
      </c>
    </row>
    <row r="35" spans="1:4" ht="12.75">
      <c r="A35" s="331">
        <v>30</v>
      </c>
      <c r="B35" s="38" t="s">
        <v>1845</v>
      </c>
      <c r="C35" s="283" t="s">
        <v>1846</v>
      </c>
      <c r="D35" s="331" t="s">
        <v>1847</v>
      </c>
    </row>
    <row r="36" spans="1:4" ht="25.5" customHeight="1">
      <c r="A36" s="331">
        <v>31</v>
      </c>
      <c r="B36" s="38" t="s">
        <v>1848</v>
      </c>
      <c r="C36" s="283" t="s">
        <v>1849</v>
      </c>
      <c r="D36" s="331" t="s">
        <v>1850</v>
      </c>
    </row>
    <row r="37" spans="1:4" ht="12.75">
      <c r="A37" s="331">
        <v>32</v>
      </c>
      <c r="B37" s="38" t="s">
        <v>1851</v>
      </c>
      <c r="C37" s="283" t="s">
        <v>1852</v>
      </c>
      <c r="D37" s="331" t="s">
        <v>1853</v>
      </c>
    </row>
    <row r="38" spans="1:4" ht="25.5">
      <c r="A38" s="331">
        <v>33</v>
      </c>
      <c r="B38" s="38" t="s">
        <v>1854</v>
      </c>
      <c r="C38" s="283">
        <v>2</v>
      </c>
      <c r="D38" s="331" t="s">
        <v>1855</v>
      </c>
    </row>
    <row r="39" spans="1:4" ht="12.75">
      <c r="A39" s="331">
        <v>34</v>
      </c>
      <c r="B39" s="38" t="s">
        <v>1856</v>
      </c>
      <c r="C39" s="283" t="s">
        <v>1857</v>
      </c>
      <c r="D39" s="331" t="s">
        <v>1858</v>
      </c>
    </row>
    <row r="40" spans="1:4" ht="25.5" customHeight="1">
      <c r="A40" s="331">
        <v>35</v>
      </c>
      <c r="B40" s="38" t="s">
        <v>1859</v>
      </c>
      <c r="C40" s="283" t="s">
        <v>1860</v>
      </c>
      <c r="D40" s="331" t="s">
        <v>1861</v>
      </c>
    </row>
    <row r="41" spans="1:4" ht="25.5">
      <c r="A41" s="331">
        <v>36</v>
      </c>
      <c r="B41" s="38" t="s">
        <v>1862</v>
      </c>
      <c r="C41" s="283">
        <v>1</v>
      </c>
      <c r="D41" s="331" t="s">
        <v>1844</v>
      </c>
    </row>
    <row r="42" spans="1:4" ht="25.5">
      <c r="A42" s="331">
        <v>37</v>
      </c>
      <c r="B42" s="38" t="s">
        <v>1863</v>
      </c>
      <c r="C42" s="283" t="s">
        <v>1864</v>
      </c>
      <c r="D42" s="331" t="s">
        <v>1865</v>
      </c>
    </row>
    <row r="43" spans="1:4" ht="25.5">
      <c r="A43" s="331">
        <v>38</v>
      </c>
      <c r="B43" s="38" t="s">
        <v>1866</v>
      </c>
      <c r="C43" s="283" t="s">
        <v>1867</v>
      </c>
      <c r="D43" s="331" t="s">
        <v>1868</v>
      </c>
    </row>
    <row r="44" spans="1:4" ht="12.75">
      <c r="A44" s="331">
        <v>39</v>
      </c>
      <c r="B44" s="38" t="s">
        <v>1869</v>
      </c>
      <c r="C44" s="342" t="s">
        <v>2112</v>
      </c>
      <c r="D44" s="331" t="s">
        <v>1795</v>
      </c>
    </row>
    <row r="45" spans="1:4" ht="25.5" customHeight="1">
      <c r="A45" s="331">
        <v>40</v>
      </c>
      <c r="B45" s="38" t="s">
        <v>1870</v>
      </c>
      <c r="C45" s="283" t="s">
        <v>1871</v>
      </c>
      <c r="D45" s="331" t="s">
        <v>1872</v>
      </c>
    </row>
    <row r="46" spans="1:4" ht="25.5" customHeight="1">
      <c r="A46" s="331">
        <v>41</v>
      </c>
      <c r="B46" s="38" t="s">
        <v>1873</v>
      </c>
      <c r="C46" s="283" t="s">
        <v>1797</v>
      </c>
      <c r="D46" s="331" t="s">
        <v>1798</v>
      </c>
    </row>
    <row r="47" spans="1:4" ht="12.75">
      <c r="A47" s="331">
        <v>42</v>
      </c>
      <c r="B47" s="38" t="s">
        <v>1874</v>
      </c>
      <c r="C47" s="283" t="s">
        <v>1875</v>
      </c>
      <c r="D47" s="331" t="s">
        <v>1876</v>
      </c>
    </row>
    <row r="48" spans="1:4" ht="12.75">
      <c r="A48" s="331">
        <v>43</v>
      </c>
      <c r="B48" s="38" t="s">
        <v>1877</v>
      </c>
      <c r="C48" s="283" t="s">
        <v>1878</v>
      </c>
      <c r="D48" s="331" t="s">
        <v>1879</v>
      </c>
    </row>
    <row r="49" spans="1:4" ht="12.75">
      <c r="A49" s="331">
        <v>44</v>
      </c>
      <c r="B49" s="38" t="s">
        <v>1880</v>
      </c>
      <c r="C49" s="342" t="s">
        <v>2112</v>
      </c>
      <c r="D49" s="331" t="s">
        <v>1795</v>
      </c>
    </row>
    <row r="50" spans="1:4" ht="25.5" customHeight="1">
      <c r="A50" s="331">
        <v>45</v>
      </c>
      <c r="B50" s="38" t="s">
        <v>1881</v>
      </c>
      <c r="C50" s="342" t="s">
        <v>2120</v>
      </c>
      <c r="D50" s="331" t="s">
        <v>1841</v>
      </c>
    </row>
    <row r="51" spans="1:4" ht="12.75">
      <c r="A51" s="521">
        <v>2018</v>
      </c>
      <c r="B51" s="522"/>
      <c r="C51" s="523"/>
      <c r="D51" s="331" t="s">
        <v>1882</v>
      </c>
    </row>
    <row r="52" spans="1:4" ht="25.5" customHeight="1">
      <c r="A52" s="331">
        <v>46</v>
      </c>
      <c r="B52" s="38" t="s">
        <v>1883</v>
      </c>
      <c r="C52" s="342" t="s">
        <v>2111</v>
      </c>
      <c r="D52" s="331" t="s">
        <v>1793</v>
      </c>
    </row>
    <row r="53" spans="1:4" ht="25.5" customHeight="1">
      <c r="A53" s="331">
        <v>47</v>
      </c>
      <c r="B53" s="38" t="s">
        <v>1884</v>
      </c>
      <c r="C53" s="283" t="s">
        <v>1860</v>
      </c>
      <c r="D53" s="331" t="s">
        <v>1861</v>
      </c>
    </row>
    <row r="54" spans="1:4" ht="12.75">
      <c r="A54" s="331">
        <v>48</v>
      </c>
      <c r="B54" s="38" t="s">
        <v>1885</v>
      </c>
      <c r="C54" s="283" t="s">
        <v>1878</v>
      </c>
      <c r="D54" s="331" t="s">
        <v>1879</v>
      </c>
    </row>
    <row r="55" spans="1:4" ht="12.75">
      <c r="A55" s="331">
        <v>49</v>
      </c>
      <c r="B55" s="38" t="s">
        <v>1886</v>
      </c>
      <c r="C55" s="283" t="s">
        <v>1827</v>
      </c>
      <c r="D55" s="331" t="s">
        <v>1828</v>
      </c>
    </row>
    <row r="56" spans="1:4" ht="12.75">
      <c r="A56" s="331">
        <v>50</v>
      </c>
      <c r="B56" s="38" t="s">
        <v>1887</v>
      </c>
      <c r="C56" s="283" t="s">
        <v>1888</v>
      </c>
      <c r="D56" s="331" t="s">
        <v>1889</v>
      </c>
    </row>
    <row r="57" spans="1:4" ht="12.75">
      <c r="A57" s="331">
        <v>51</v>
      </c>
      <c r="B57" s="38" t="s">
        <v>1890</v>
      </c>
      <c r="C57" s="283" t="s">
        <v>1849</v>
      </c>
      <c r="D57" s="331" t="s">
        <v>1850</v>
      </c>
    </row>
    <row r="58" spans="1:4" ht="25.5" customHeight="1">
      <c r="A58" s="331">
        <v>52</v>
      </c>
      <c r="B58" s="38" t="s">
        <v>1891</v>
      </c>
      <c r="C58" s="283" t="s">
        <v>1892</v>
      </c>
      <c r="D58" s="331" t="s">
        <v>1893</v>
      </c>
    </row>
    <row r="59" spans="1:4" ht="12.75">
      <c r="A59" s="331">
        <v>53</v>
      </c>
      <c r="B59" s="38" t="s">
        <v>1894</v>
      </c>
      <c r="C59" s="283" t="s">
        <v>1895</v>
      </c>
      <c r="D59" s="331" t="s">
        <v>1896</v>
      </c>
    </row>
    <row r="60" spans="1:4" ht="25.5">
      <c r="A60" s="331">
        <v>54</v>
      </c>
      <c r="B60" s="38" t="s">
        <v>1897</v>
      </c>
      <c r="C60" s="283" t="s">
        <v>1898</v>
      </c>
      <c r="D60" s="331" t="s">
        <v>1899</v>
      </c>
    </row>
    <row r="61" spans="1:4" ht="12.75">
      <c r="A61" s="331">
        <v>55</v>
      </c>
      <c r="B61" s="38" t="s">
        <v>1900</v>
      </c>
      <c r="C61" s="283" t="s">
        <v>1901</v>
      </c>
      <c r="D61" s="331" t="s">
        <v>1902</v>
      </c>
    </row>
    <row r="62" spans="1:4" ht="25.5" customHeight="1">
      <c r="A62" s="331">
        <v>56</v>
      </c>
      <c r="B62" s="38" t="s">
        <v>1903</v>
      </c>
      <c r="C62" s="283" t="s">
        <v>1904</v>
      </c>
      <c r="D62" s="331" t="s">
        <v>1905</v>
      </c>
    </row>
    <row r="63" spans="1:4" ht="25.5" customHeight="1">
      <c r="A63" s="331">
        <v>57</v>
      </c>
      <c r="B63" s="38" t="s">
        <v>1906</v>
      </c>
      <c r="C63" s="283" t="s">
        <v>1907</v>
      </c>
      <c r="D63" s="331" t="s">
        <v>1908</v>
      </c>
    </row>
    <row r="64" spans="1:4" ht="12.75">
      <c r="A64" s="331">
        <v>58</v>
      </c>
      <c r="B64" s="38" t="s">
        <v>1909</v>
      </c>
      <c r="C64" s="283" t="s">
        <v>1888</v>
      </c>
      <c r="D64" s="331" t="s">
        <v>1889</v>
      </c>
    </row>
    <row r="65" spans="1:4" ht="25.5" customHeight="1">
      <c r="A65" s="331">
        <v>59</v>
      </c>
      <c r="B65" s="38" t="s">
        <v>1910</v>
      </c>
      <c r="C65" s="283" t="s">
        <v>1911</v>
      </c>
      <c r="D65" s="331" t="s">
        <v>1912</v>
      </c>
    </row>
    <row r="66" spans="1:4" ht="25.5" customHeight="1">
      <c r="A66" s="331">
        <v>60</v>
      </c>
      <c r="B66" s="38" t="s">
        <v>1913</v>
      </c>
      <c r="C66" s="283" t="s">
        <v>1914</v>
      </c>
      <c r="D66" s="331" t="s">
        <v>1915</v>
      </c>
    </row>
    <row r="67" spans="1:4" ht="25.5">
      <c r="A67" s="331">
        <v>61</v>
      </c>
      <c r="B67" s="38" t="s">
        <v>1916</v>
      </c>
      <c r="C67" s="342" t="s">
        <v>2112</v>
      </c>
      <c r="D67" s="331" t="s">
        <v>1795</v>
      </c>
    </row>
    <row r="68" spans="1:4" ht="12.75">
      <c r="A68" s="331">
        <v>62</v>
      </c>
      <c r="B68" s="38" t="s">
        <v>1917</v>
      </c>
      <c r="C68" s="283" t="s">
        <v>1849</v>
      </c>
      <c r="D68" s="331" t="s">
        <v>1850</v>
      </c>
    </row>
    <row r="69" spans="1:4" ht="25.5" customHeight="1">
      <c r="A69" s="331">
        <v>63</v>
      </c>
      <c r="B69" s="38" t="s">
        <v>1918</v>
      </c>
      <c r="C69" s="283" t="s">
        <v>1800</v>
      </c>
      <c r="D69" s="331" t="s">
        <v>1801</v>
      </c>
    </row>
    <row r="70" spans="1:4" ht="25.5">
      <c r="A70" s="331">
        <v>64</v>
      </c>
      <c r="B70" s="38" t="s">
        <v>1919</v>
      </c>
      <c r="C70" s="342" t="s">
        <v>2121</v>
      </c>
      <c r="D70" s="331" t="s">
        <v>1920</v>
      </c>
    </row>
    <row r="71" spans="1:4" ht="12.75">
      <c r="A71" s="331">
        <v>65</v>
      </c>
      <c r="B71" s="38" t="s">
        <v>1921</v>
      </c>
      <c r="C71" s="283" t="s">
        <v>1922</v>
      </c>
      <c r="D71" s="331" t="s">
        <v>1923</v>
      </c>
    </row>
    <row r="72" spans="1:4" ht="25.5" customHeight="1">
      <c r="A72" s="331">
        <v>66</v>
      </c>
      <c r="B72" s="38" t="s">
        <v>1924</v>
      </c>
      <c r="C72" s="283" t="s">
        <v>1875</v>
      </c>
      <c r="D72" s="331" t="s">
        <v>1876</v>
      </c>
    </row>
    <row r="73" spans="1:4" ht="12.75">
      <c r="A73" s="331">
        <v>67</v>
      </c>
      <c r="B73" s="38" t="s">
        <v>1925</v>
      </c>
      <c r="C73" s="283" t="s">
        <v>1926</v>
      </c>
      <c r="D73" s="331" t="s">
        <v>1927</v>
      </c>
    </row>
    <row r="74" spans="1:4" ht="25.5" customHeight="1">
      <c r="A74" s="331">
        <v>68</v>
      </c>
      <c r="B74" s="38" t="s">
        <v>1928</v>
      </c>
      <c r="C74" s="283" t="s">
        <v>1926</v>
      </c>
      <c r="D74" s="331" t="s">
        <v>1927</v>
      </c>
    </row>
    <row r="75" spans="1:4" ht="12.75">
      <c r="A75" s="331">
        <v>69</v>
      </c>
      <c r="B75" s="38" t="s">
        <v>1929</v>
      </c>
      <c r="C75" s="283" t="s">
        <v>1930</v>
      </c>
      <c r="D75" s="331" t="s">
        <v>1931</v>
      </c>
    </row>
    <row r="76" spans="1:4" ht="25.5" customHeight="1">
      <c r="A76" s="331">
        <v>70</v>
      </c>
      <c r="B76" s="38" t="s">
        <v>1932</v>
      </c>
      <c r="C76" s="283" t="s">
        <v>1933</v>
      </c>
      <c r="D76" s="331" t="s">
        <v>1934</v>
      </c>
    </row>
    <row r="77" spans="1:4" ht="12.75">
      <c r="A77" s="331">
        <v>71</v>
      </c>
      <c r="B77" s="38" t="s">
        <v>1935</v>
      </c>
      <c r="C77" s="342" t="s">
        <v>2112</v>
      </c>
      <c r="D77" s="331" t="s">
        <v>1795</v>
      </c>
    </row>
    <row r="78" spans="1:4" ht="25.5" customHeight="1">
      <c r="A78" s="331">
        <v>72</v>
      </c>
      <c r="B78" s="38" t="s">
        <v>1936</v>
      </c>
      <c r="C78" s="283" t="s">
        <v>1892</v>
      </c>
      <c r="D78" s="331" t="s">
        <v>1893</v>
      </c>
    </row>
    <row r="79" spans="1:4" ht="12.75">
      <c r="A79" s="331">
        <v>73</v>
      </c>
      <c r="B79" s="38" t="s">
        <v>1937</v>
      </c>
      <c r="C79" s="342" t="s">
        <v>2112</v>
      </c>
      <c r="D79" s="331" t="s">
        <v>1795</v>
      </c>
    </row>
    <row r="80" spans="1:4" ht="12.75">
      <c r="A80" s="331">
        <v>74</v>
      </c>
      <c r="B80" s="38" t="s">
        <v>1938</v>
      </c>
      <c r="C80" s="283" t="s">
        <v>1939</v>
      </c>
      <c r="D80" s="331" t="s">
        <v>1940</v>
      </c>
    </row>
    <row r="81" spans="1:4" ht="12.75">
      <c r="A81" s="331">
        <v>75</v>
      </c>
      <c r="B81" s="38" t="s">
        <v>1941</v>
      </c>
      <c r="C81" s="283" t="s">
        <v>1790</v>
      </c>
      <c r="D81" s="331" t="s">
        <v>1791</v>
      </c>
    </row>
    <row r="82" spans="1:4" ht="12.75">
      <c r="A82" s="331">
        <v>76</v>
      </c>
      <c r="B82" s="38" t="s">
        <v>1942</v>
      </c>
      <c r="C82" s="283" t="s">
        <v>1943</v>
      </c>
      <c r="D82" s="331" t="s">
        <v>1944</v>
      </c>
    </row>
    <row r="83" spans="1:4" ht="12.75">
      <c r="A83" s="331">
        <v>77</v>
      </c>
      <c r="B83" s="38" t="s">
        <v>1945</v>
      </c>
      <c r="C83" s="283" t="s">
        <v>1946</v>
      </c>
      <c r="D83" s="331" t="s">
        <v>1947</v>
      </c>
    </row>
    <row r="84" spans="1:4" ht="25.5" customHeight="1">
      <c r="A84" s="331">
        <v>78</v>
      </c>
      <c r="B84" s="38" t="s">
        <v>1948</v>
      </c>
      <c r="C84" s="283" t="s">
        <v>1949</v>
      </c>
      <c r="D84" s="331" t="s">
        <v>1950</v>
      </c>
    </row>
    <row r="85" spans="1:4" ht="25.5" customHeight="1">
      <c r="A85" s="331">
        <v>79</v>
      </c>
      <c r="B85" s="38" t="s">
        <v>1951</v>
      </c>
      <c r="C85" s="283" t="s">
        <v>1786</v>
      </c>
      <c r="D85" s="331" t="s">
        <v>1787</v>
      </c>
    </row>
    <row r="86" spans="1:4" ht="25.5" customHeight="1">
      <c r="A86" s="331">
        <v>80</v>
      </c>
      <c r="B86" s="38" t="s">
        <v>1952</v>
      </c>
      <c r="C86" s="283" t="s">
        <v>1926</v>
      </c>
      <c r="D86" s="331" t="s">
        <v>1927</v>
      </c>
    </row>
    <row r="87" spans="1:4" ht="12.75">
      <c r="A87" s="331"/>
      <c r="B87" s="38">
        <v>2019</v>
      </c>
      <c r="C87" s="283"/>
      <c r="D87" s="331" t="s">
        <v>1953</v>
      </c>
    </row>
    <row r="88" spans="1:4" ht="12.75">
      <c r="A88" s="331">
        <v>81</v>
      </c>
      <c r="B88" s="38" t="s">
        <v>1954</v>
      </c>
      <c r="C88" s="283" t="s">
        <v>1930</v>
      </c>
      <c r="D88" s="331" t="s">
        <v>1931</v>
      </c>
    </row>
    <row r="89" spans="1:4" ht="25.5" customHeight="1">
      <c r="A89" s="331">
        <v>82</v>
      </c>
      <c r="B89" s="38" t="s">
        <v>1955</v>
      </c>
      <c r="C89" s="283" t="s">
        <v>1911</v>
      </c>
      <c r="D89" s="331" t="s">
        <v>1912</v>
      </c>
    </row>
    <row r="90" spans="1:4" ht="25.5" customHeight="1">
      <c r="A90" s="331">
        <v>83</v>
      </c>
      <c r="B90" s="38" t="s">
        <v>1956</v>
      </c>
      <c r="C90" s="283" t="s">
        <v>1820</v>
      </c>
      <c r="D90" s="331" t="s">
        <v>1821</v>
      </c>
    </row>
    <row r="91" spans="1:4" ht="25.5" customHeight="1">
      <c r="A91" s="331">
        <v>84</v>
      </c>
      <c r="B91" s="38" t="s">
        <v>1957</v>
      </c>
      <c r="C91" s="283" t="s">
        <v>1958</v>
      </c>
      <c r="D91" s="331" t="s">
        <v>1959</v>
      </c>
    </row>
    <row r="92" spans="1:4" ht="12.75">
      <c r="A92" s="331">
        <v>85</v>
      </c>
      <c r="B92" s="38" t="s">
        <v>1960</v>
      </c>
      <c r="C92" s="283" t="s">
        <v>1820</v>
      </c>
      <c r="D92" s="331" t="s">
        <v>1821</v>
      </c>
    </row>
    <row r="93" spans="1:4" ht="38.25" customHeight="1">
      <c r="A93" s="331">
        <v>86</v>
      </c>
      <c r="B93" s="38" t="s">
        <v>1961</v>
      </c>
      <c r="C93" s="342" t="s">
        <v>2122</v>
      </c>
      <c r="D93" s="331" t="s">
        <v>1962</v>
      </c>
    </row>
    <row r="94" spans="1:4" ht="38.25">
      <c r="A94" s="331">
        <v>87</v>
      </c>
      <c r="B94" s="38" t="s">
        <v>1963</v>
      </c>
      <c r="C94" s="342" t="s">
        <v>2123</v>
      </c>
      <c r="D94" s="331" t="s">
        <v>1964</v>
      </c>
    </row>
    <row r="95" spans="1:4" ht="25.5">
      <c r="A95" s="331">
        <v>88</v>
      </c>
      <c r="B95" s="38" t="s">
        <v>1965</v>
      </c>
      <c r="C95" s="342" t="s">
        <v>2124</v>
      </c>
      <c r="D95" s="331" t="s">
        <v>1966</v>
      </c>
    </row>
    <row r="96" spans="1:4" ht="38.25">
      <c r="A96" s="331">
        <v>89</v>
      </c>
      <c r="B96" s="38" t="s">
        <v>1967</v>
      </c>
      <c r="C96" s="342" t="s">
        <v>2121</v>
      </c>
      <c r="D96" s="331" t="s">
        <v>1920</v>
      </c>
    </row>
    <row r="97" spans="1:4" ht="25.5">
      <c r="A97" s="331">
        <v>90</v>
      </c>
      <c r="B97" s="38" t="s">
        <v>1968</v>
      </c>
      <c r="C97" s="342" t="s">
        <v>2112</v>
      </c>
      <c r="D97" s="331" t="s">
        <v>1795</v>
      </c>
    </row>
    <row r="98" spans="1:4" ht="25.5">
      <c r="A98" s="331">
        <v>91</v>
      </c>
      <c r="B98" s="38" t="s">
        <v>1969</v>
      </c>
      <c r="C98" s="283" t="s">
        <v>1820</v>
      </c>
      <c r="D98" s="331" t="s">
        <v>1821</v>
      </c>
    </row>
    <row r="99" spans="1:4" ht="25.5" customHeight="1">
      <c r="A99" s="331">
        <v>92</v>
      </c>
      <c r="B99" s="38" t="s">
        <v>1970</v>
      </c>
      <c r="C99" s="283" t="s">
        <v>1958</v>
      </c>
      <c r="D99" s="331" t="s">
        <v>1959</v>
      </c>
    </row>
    <row r="100" spans="1:4" ht="25.5">
      <c r="A100" s="331">
        <v>93</v>
      </c>
      <c r="B100" s="38" t="s">
        <v>1971</v>
      </c>
      <c r="C100" s="342" t="s">
        <v>2125</v>
      </c>
      <c r="D100" s="331" t="s">
        <v>1972</v>
      </c>
    </row>
    <row r="101" spans="1:4" ht="12.75">
      <c r="A101" s="521">
        <v>2020</v>
      </c>
      <c r="B101" s="522"/>
      <c r="C101" s="523"/>
      <c r="D101" s="331" t="s">
        <v>1973</v>
      </c>
    </row>
    <row r="102" spans="1:4" ht="25.5" customHeight="1">
      <c r="A102" s="331">
        <v>94</v>
      </c>
      <c r="B102" s="38" t="s">
        <v>1974</v>
      </c>
      <c r="C102" s="342" t="s">
        <v>2126</v>
      </c>
      <c r="D102" s="331" t="s">
        <v>1975</v>
      </c>
    </row>
    <row r="103" spans="1:4" ht="25.5" customHeight="1">
      <c r="A103" s="331">
        <v>95</v>
      </c>
      <c r="B103" s="38" t="s">
        <v>1976</v>
      </c>
      <c r="C103" s="342" t="s">
        <v>1871</v>
      </c>
      <c r="D103" s="331" t="s">
        <v>1872</v>
      </c>
    </row>
    <row r="104" spans="1:4" ht="25.5" customHeight="1">
      <c r="A104" s="331">
        <v>96</v>
      </c>
      <c r="B104" s="38" t="s">
        <v>1977</v>
      </c>
      <c r="C104" s="342" t="s">
        <v>2127</v>
      </c>
      <c r="D104" s="331" t="s">
        <v>1978</v>
      </c>
    </row>
    <row r="105" spans="1:4" ht="25.5">
      <c r="A105" s="331">
        <v>97</v>
      </c>
      <c r="B105" s="38" t="s">
        <v>1979</v>
      </c>
      <c r="C105" s="342" t="s">
        <v>1901</v>
      </c>
      <c r="D105" s="331" t="s">
        <v>1902</v>
      </c>
    </row>
    <row r="106" spans="1:4" ht="25.5" customHeight="1">
      <c r="A106" s="331">
        <v>98</v>
      </c>
      <c r="B106" s="38" t="s">
        <v>1980</v>
      </c>
      <c r="C106" s="342" t="s">
        <v>1981</v>
      </c>
      <c r="D106" s="331" t="s">
        <v>1982</v>
      </c>
    </row>
    <row r="107" spans="1:4" ht="12.75">
      <c r="A107" s="331">
        <v>99</v>
      </c>
      <c r="B107" s="38" t="s">
        <v>1983</v>
      </c>
      <c r="C107" s="342" t="s">
        <v>1958</v>
      </c>
      <c r="D107" s="331" t="s">
        <v>1959</v>
      </c>
    </row>
    <row r="108" spans="1:4" ht="25.5" customHeight="1">
      <c r="A108" s="331">
        <v>100</v>
      </c>
      <c r="B108" s="38" t="s">
        <v>1984</v>
      </c>
      <c r="C108" s="342" t="s">
        <v>2128</v>
      </c>
      <c r="D108" s="331" t="s">
        <v>1985</v>
      </c>
    </row>
    <row r="109" spans="1:4" ht="25.5" customHeight="1">
      <c r="A109" s="331">
        <v>101</v>
      </c>
      <c r="B109" s="38" t="s">
        <v>1986</v>
      </c>
      <c r="C109" s="342" t="s">
        <v>1987</v>
      </c>
      <c r="D109" s="331" t="s">
        <v>1988</v>
      </c>
    </row>
    <row r="110" spans="1:4" ht="25.5" customHeight="1">
      <c r="A110" s="331">
        <v>102</v>
      </c>
      <c r="B110" s="38" t="s">
        <v>1989</v>
      </c>
      <c r="C110" s="342" t="s">
        <v>2120</v>
      </c>
      <c r="D110" s="331" t="s">
        <v>1841</v>
      </c>
    </row>
    <row r="111" spans="1:4" ht="12.75">
      <c r="A111" s="331">
        <v>103</v>
      </c>
      <c r="B111" s="38" t="s">
        <v>1990</v>
      </c>
      <c r="C111" s="342" t="s">
        <v>1797</v>
      </c>
      <c r="D111" s="331" t="s">
        <v>1798</v>
      </c>
    </row>
    <row r="112" spans="1:4" ht="12.75">
      <c r="A112" s="331">
        <v>104</v>
      </c>
      <c r="B112" s="38" t="s">
        <v>1991</v>
      </c>
      <c r="C112" s="342" t="s">
        <v>1864</v>
      </c>
      <c r="D112" s="331" t="s">
        <v>1865</v>
      </c>
    </row>
    <row r="113" spans="1:4" ht="25.5" customHeight="1">
      <c r="A113" s="331">
        <v>105</v>
      </c>
      <c r="B113" s="38" t="s">
        <v>1992</v>
      </c>
      <c r="C113" s="342" t="s">
        <v>1800</v>
      </c>
      <c r="D113" s="331" t="s">
        <v>1801</v>
      </c>
    </row>
    <row r="114" spans="1:4" ht="12.75">
      <c r="A114" s="331">
        <v>106</v>
      </c>
      <c r="B114" s="38" t="s">
        <v>1993</v>
      </c>
      <c r="C114" s="342" t="s">
        <v>1898</v>
      </c>
      <c r="D114" s="331" t="s">
        <v>1899</v>
      </c>
    </row>
    <row r="115" spans="1:4" ht="25.5" customHeight="1">
      <c r="A115" s="331">
        <v>107</v>
      </c>
      <c r="B115" s="38" t="s">
        <v>1994</v>
      </c>
      <c r="C115" s="342" t="s">
        <v>1914</v>
      </c>
      <c r="D115" s="331" t="s">
        <v>1915</v>
      </c>
    </row>
    <row r="116" spans="1:4" ht="25.5" customHeight="1">
      <c r="A116" s="331">
        <v>108</v>
      </c>
      <c r="B116" s="38" t="s">
        <v>1995</v>
      </c>
      <c r="C116" s="342" t="s">
        <v>1804</v>
      </c>
      <c r="D116" s="331" t="s">
        <v>1805</v>
      </c>
    </row>
    <row r="117" spans="1:4" ht="12.75">
      <c r="A117" s="331">
        <v>109</v>
      </c>
      <c r="B117" s="38" t="s">
        <v>1996</v>
      </c>
      <c r="C117" s="342" t="s">
        <v>2129</v>
      </c>
      <c r="D117" s="331" t="s">
        <v>1997</v>
      </c>
    </row>
    <row r="118" spans="1:4" ht="12.75">
      <c r="A118" s="331">
        <v>110</v>
      </c>
      <c r="B118" s="38" t="s">
        <v>1998</v>
      </c>
      <c r="C118" s="342" t="s">
        <v>1999</v>
      </c>
      <c r="D118" s="331" t="s">
        <v>2000</v>
      </c>
    </row>
    <row r="119" spans="1:4" ht="12.75">
      <c r="A119" s="331">
        <v>111</v>
      </c>
      <c r="B119" s="38" t="s">
        <v>2001</v>
      </c>
      <c r="C119" s="342" t="s">
        <v>1864</v>
      </c>
      <c r="D119" s="331" t="s">
        <v>1865</v>
      </c>
    </row>
    <row r="120" spans="1:4" ht="25.5">
      <c r="A120" s="331">
        <v>112</v>
      </c>
      <c r="B120" s="38" t="s">
        <v>2002</v>
      </c>
      <c r="C120" s="342" t="s">
        <v>1867</v>
      </c>
      <c r="D120" s="331" t="s">
        <v>1868</v>
      </c>
    </row>
    <row r="121" spans="1:4" ht="25.5">
      <c r="A121" s="331">
        <v>113</v>
      </c>
      <c r="B121" s="38" t="s">
        <v>2003</v>
      </c>
      <c r="C121" s="342" t="s">
        <v>1943</v>
      </c>
      <c r="D121" s="331" t="s">
        <v>1944</v>
      </c>
    </row>
    <row r="122" spans="1:4" ht="25.5" customHeight="1">
      <c r="A122" s="331">
        <v>114</v>
      </c>
      <c r="B122" s="38" t="s">
        <v>2004</v>
      </c>
      <c r="C122" s="342" t="s">
        <v>2005</v>
      </c>
      <c r="D122" s="331" t="s">
        <v>2006</v>
      </c>
    </row>
    <row r="123" spans="1:4" ht="25.5">
      <c r="A123" s="331">
        <v>115</v>
      </c>
      <c r="B123" s="38" t="s">
        <v>2007</v>
      </c>
      <c r="C123" s="342" t="s">
        <v>2008</v>
      </c>
      <c r="D123" s="331" t="s">
        <v>2009</v>
      </c>
    </row>
    <row r="124" spans="1:4" ht="25.5">
      <c r="A124" s="331">
        <v>116</v>
      </c>
      <c r="B124" s="38" t="s">
        <v>2010</v>
      </c>
      <c r="C124" s="342" t="s">
        <v>2005</v>
      </c>
      <c r="D124" s="331" t="s">
        <v>2006</v>
      </c>
    </row>
    <row r="125" spans="1:4" ht="25.5">
      <c r="A125" s="331">
        <v>117</v>
      </c>
      <c r="B125" s="38" t="s">
        <v>2011</v>
      </c>
      <c r="C125" s="342" t="s">
        <v>2012</v>
      </c>
      <c r="D125" s="331" t="s">
        <v>2013</v>
      </c>
    </row>
    <row r="126" spans="1:4" ht="25.5" customHeight="1">
      <c r="A126" s="331">
        <v>118</v>
      </c>
      <c r="B126" s="38" t="s">
        <v>2014</v>
      </c>
      <c r="C126" s="342" t="s">
        <v>2012</v>
      </c>
      <c r="D126" s="331" t="s">
        <v>2013</v>
      </c>
    </row>
    <row r="127" spans="1:4" ht="25.5" customHeight="1">
      <c r="A127" s="331">
        <v>119</v>
      </c>
      <c r="B127" s="38" t="s">
        <v>2015</v>
      </c>
      <c r="C127" s="342" t="s">
        <v>1804</v>
      </c>
      <c r="D127" s="331" t="s">
        <v>2016</v>
      </c>
    </row>
    <row r="128" spans="1:4" ht="25.5" customHeight="1">
      <c r="A128" s="331">
        <v>120</v>
      </c>
      <c r="B128" s="38" t="s">
        <v>2017</v>
      </c>
      <c r="C128" s="342" t="s">
        <v>2005</v>
      </c>
      <c r="D128" s="331" t="s">
        <v>2006</v>
      </c>
    </row>
    <row r="129" spans="1:4" ht="25.5">
      <c r="A129" s="331">
        <v>121</v>
      </c>
      <c r="B129" s="38" t="s">
        <v>2018</v>
      </c>
      <c r="C129" s="342" t="s">
        <v>2019</v>
      </c>
      <c r="D129" s="331" t="s">
        <v>2020</v>
      </c>
    </row>
    <row r="130" spans="1:4" ht="25.5" customHeight="1">
      <c r="A130" s="331">
        <v>122</v>
      </c>
      <c r="B130" s="38" t="s">
        <v>2021</v>
      </c>
      <c r="C130" s="342" t="s">
        <v>2022</v>
      </c>
      <c r="D130" s="331" t="s">
        <v>2023</v>
      </c>
    </row>
    <row r="131" spans="1:4" ht="25.5">
      <c r="A131" s="331">
        <v>123</v>
      </c>
      <c r="B131" s="38" t="s">
        <v>2024</v>
      </c>
      <c r="C131" s="342" t="s">
        <v>1895</v>
      </c>
      <c r="D131" s="331" t="s">
        <v>2025</v>
      </c>
    </row>
    <row r="132" spans="1:4" ht="25.5">
      <c r="A132" s="331">
        <v>124</v>
      </c>
      <c r="B132" s="38" t="s">
        <v>2026</v>
      </c>
      <c r="C132" s="342" t="s">
        <v>2130</v>
      </c>
      <c r="D132" s="331" t="s">
        <v>2027</v>
      </c>
    </row>
    <row r="133" spans="1:4" ht="25.5" customHeight="1">
      <c r="A133" s="331">
        <v>125</v>
      </c>
      <c r="B133" s="38" t="s">
        <v>2028</v>
      </c>
      <c r="C133" s="342" t="s">
        <v>2008</v>
      </c>
      <c r="D133" s="331" t="s">
        <v>2009</v>
      </c>
    </row>
    <row r="134" spans="1:4" ht="12.75">
      <c r="A134" s="331">
        <v>126</v>
      </c>
      <c r="B134" s="38" t="s">
        <v>2029</v>
      </c>
      <c r="C134" s="342" t="s">
        <v>2030</v>
      </c>
      <c r="D134" s="331" t="s">
        <v>2031</v>
      </c>
    </row>
    <row r="135" spans="1:4" ht="25.5" customHeight="1">
      <c r="A135" s="331">
        <v>127</v>
      </c>
      <c r="B135" s="38" t="s">
        <v>2032</v>
      </c>
      <c r="C135" s="342" t="s">
        <v>2022</v>
      </c>
      <c r="D135" s="331" t="s">
        <v>2023</v>
      </c>
    </row>
    <row r="136" spans="1:4" ht="25.5" customHeight="1">
      <c r="A136" s="331">
        <v>128</v>
      </c>
      <c r="B136" s="38" t="s">
        <v>2033</v>
      </c>
      <c r="C136" s="342" t="s">
        <v>1895</v>
      </c>
      <c r="D136" s="331" t="s">
        <v>2025</v>
      </c>
    </row>
    <row r="137" spans="1:4" ht="25.5" customHeight="1">
      <c r="A137" s="331">
        <v>129</v>
      </c>
      <c r="B137" s="38" t="s">
        <v>2034</v>
      </c>
      <c r="C137" s="342" t="s">
        <v>2035</v>
      </c>
      <c r="D137" s="331" t="s">
        <v>2036</v>
      </c>
    </row>
    <row r="138" spans="1:4" ht="25.5" customHeight="1">
      <c r="A138" s="331">
        <v>130</v>
      </c>
      <c r="B138" s="38" t="s">
        <v>2037</v>
      </c>
      <c r="C138" s="342" t="s">
        <v>2131</v>
      </c>
      <c r="D138" s="331" t="s">
        <v>2038</v>
      </c>
    </row>
    <row r="139" spans="1:4" ht="25.5">
      <c r="A139" s="331">
        <v>131</v>
      </c>
      <c r="B139" s="38" t="s">
        <v>2039</v>
      </c>
      <c r="C139" s="342" t="s">
        <v>2019</v>
      </c>
      <c r="D139" s="331" t="s">
        <v>2020</v>
      </c>
    </row>
    <row r="140" spans="1:4" ht="25.5" customHeight="1">
      <c r="A140" s="331">
        <v>132</v>
      </c>
      <c r="B140" s="38" t="s">
        <v>2040</v>
      </c>
      <c r="C140" s="342" t="s">
        <v>2008</v>
      </c>
      <c r="D140" s="331" t="s">
        <v>2009</v>
      </c>
    </row>
    <row r="141" spans="1:4" ht="25.5" customHeight="1">
      <c r="A141" s="331">
        <v>133</v>
      </c>
      <c r="B141" s="38" t="s">
        <v>2041</v>
      </c>
      <c r="C141" s="342" t="s">
        <v>1875</v>
      </c>
      <c r="D141" s="331" t="s">
        <v>2042</v>
      </c>
    </row>
    <row r="142" spans="1:4" ht="25.5">
      <c r="A142" s="331">
        <v>134</v>
      </c>
      <c r="B142" s="38" t="s">
        <v>2043</v>
      </c>
      <c r="C142" s="342" t="s">
        <v>2131</v>
      </c>
      <c r="D142" s="331" t="s">
        <v>2038</v>
      </c>
    </row>
    <row r="143" spans="1:4" ht="12.75">
      <c r="A143" s="331">
        <v>135</v>
      </c>
      <c r="B143" s="38" t="s">
        <v>2044</v>
      </c>
      <c r="C143" s="342" t="s">
        <v>1926</v>
      </c>
      <c r="D143" s="331" t="s">
        <v>2045</v>
      </c>
    </row>
    <row r="144" spans="1:4" ht="25.5">
      <c r="A144" s="331">
        <v>136</v>
      </c>
      <c r="B144" s="38" t="s">
        <v>2046</v>
      </c>
      <c r="C144" s="342" t="s">
        <v>2030</v>
      </c>
      <c r="D144" s="331" t="s">
        <v>2031</v>
      </c>
    </row>
    <row r="145" spans="1:4" ht="25.5" customHeight="1">
      <c r="A145" s="331">
        <v>137</v>
      </c>
      <c r="B145" s="38" t="s">
        <v>2047</v>
      </c>
      <c r="C145" s="342" t="s">
        <v>2035</v>
      </c>
      <c r="D145" s="331" t="s">
        <v>2036</v>
      </c>
    </row>
    <row r="146" spans="1:4" ht="25.5" customHeight="1">
      <c r="A146" s="331">
        <v>138</v>
      </c>
      <c r="B146" s="38" t="s">
        <v>2048</v>
      </c>
      <c r="C146" s="342" t="s">
        <v>2012</v>
      </c>
      <c r="D146" s="331" t="s">
        <v>2013</v>
      </c>
    </row>
    <row r="147" spans="1:4" ht="25.5" customHeight="1">
      <c r="A147" s="331">
        <v>139</v>
      </c>
      <c r="B147" s="38" t="s">
        <v>2049</v>
      </c>
      <c r="C147" s="342" t="s">
        <v>1895</v>
      </c>
      <c r="D147" s="331" t="s">
        <v>2025</v>
      </c>
    </row>
    <row r="148" spans="1:4" ht="25.5" customHeight="1">
      <c r="A148" s="331">
        <v>140</v>
      </c>
      <c r="B148" s="38" t="s">
        <v>2050</v>
      </c>
      <c r="C148" s="342" t="s">
        <v>2005</v>
      </c>
      <c r="D148" s="331" t="s">
        <v>2006</v>
      </c>
    </row>
    <row r="149" spans="1:4" ht="25.5">
      <c r="A149" s="331">
        <v>141</v>
      </c>
      <c r="B149" s="38" t="s">
        <v>2051</v>
      </c>
      <c r="C149" s="342" t="s">
        <v>2035</v>
      </c>
      <c r="D149" s="331" t="s">
        <v>2036</v>
      </c>
    </row>
    <row r="150" spans="1:4" ht="25.5">
      <c r="A150" s="331">
        <v>142</v>
      </c>
      <c r="B150" s="38" t="s">
        <v>2052</v>
      </c>
      <c r="C150" s="342" t="s">
        <v>1939</v>
      </c>
      <c r="D150" s="331" t="s">
        <v>2053</v>
      </c>
    </row>
    <row r="151" spans="1:4" ht="25.5">
      <c r="A151" s="331">
        <v>143</v>
      </c>
      <c r="B151" s="38" t="s">
        <v>2054</v>
      </c>
      <c r="C151" s="342" t="s">
        <v>2132</v>
      </c>
      <c r="D151" s="331" t="s">
        <v>2055</v>
      </c>
    </row>
    <row r="152" spans="1:4" ht="25.5">
      <c r="A152" s="331">
        <v>144</v>
      </c>
      <c r="B152" s="38" t="s">
        <v>2056</v>
      </c>
      <c r="C152" s="342" t="s">
        <v>1860</v>
      </c>
      <c r="D152" s="331" t="s">
        <v>2057</v>
      </c>
    </row>
    <row r="153" spans="1:4" ht="25.5">
      <c r="A153" s="331">
        <v>145</v>
      </c>
      <c r="B153" s="38" t="s">
        <v>2058</v>
      </c>
      <c r="C153" s="342" t="s">
        <v>2035</v>
      </c>
      <c r="D153" s="331" t="s">
        <v>2036</v>
      </c>
    </row>
    <row r="154" spans="1:4" ht="25.5">
      <c r="A154" s="331">
        <v>146</v>
      </c>
      <c r="B154" s="38" t="s">
        <v>2059</v>
      </c>
      <c r="C154" s="342" t="s">
        <v>2030</v>
      </c>
      <c r="D154" s="331" t="s">
        <v>2031</v>
      </c>
    </row>
    <row r="155" spans="1:4" ht="25.5">
      <c r="A155" s="331">
        <v>147</v>
      </c>
      <c r="B155" s="38" t="s">
        <v>2060</v>
      </c>
      <c r="C155" s="342" t="s">
        <v>2022</v>
      </c>
      <c r="D155" s="331" t="s">
        <v>2023</v>
      </c>
    </row>
    <row r="156" spans="1:4" ht="25.5">
      <c r="A156" s="331">
        <v>148</v>
      </c>
      <c r="B156" s="38" t="s">
        <v>2061</v>
      </c>
      <c r="C156" s="342" t="s">
        <v>2133</v>
      </c>
      <c r="D156" s="331" t="s">
        <v>2062</v>
      </c>
    </row>
    <row r="157" spans="1:4" ht="12.75">
      <c r="A157" s="331">
        <v>149</v>
      </c>
      <c r="B157" s="38" t="s">
        <v>2063</v>
      </c>
      <c r="C157" s="342" t="s">
        <v>2134</v>
      </c>
      <c r="D157" s="331" t="s">
        <v>2064</v>
      </c>
    </row>
    <row r="158" spans="1:4" ht="25.5" customHeight="1">
      <c r="A158" s="331">
        <v>150</v>
      </c>
      <c r="B158" s="38" t="s">
        <v>2065</v>
      </c>
      <c r="C158" s="342" t="s">
        <v>2012</v>
      </c>
      <c r="D158" s="331" t="s">
        <v>2013</v>
      </c>
    </row>
    <row r="159" spans="1:4" ht="12.75">
      <c r="A159" s="331">
        <v>151</v>
      </c>
      <c r="B159" s="38" t="s">
        <v>2066</v>
      </c>
      <c r="C159" s="342" t="s">
        <v>2133</v>
      </c>
      <c r="D159" s="331" t="s">
        <v>2062</v>
      </c>
    </row>
    <row r="160" spans="1:4" ht="25.5">
      <c r="A160" s="331">
        <v>152</v>
      </c>
      <c r="B160" s="38" t="s">
        <v>2067</v>
      </c>
      <c r="C160" s="342" t="s">
        <v>2135</v>
      </c>
      <c r="D160" s="331" t="s">
        <v>2068</v>
      </c>
    </row>
    <row r="161" spans="1:4" ht="25.5" customHeight="1">
      <c r="A161" s="331">
        <v>153</v>
      </c>
      <c r="B161" s="38" t="s">
        <v>2069</v>
      </c>
      <c r="C161" s="342" t="s">
        <v>2008</v>
      </c>
      <c r="D161" s="331" t="s">
        <v>2009</v>
      </c>
    </row>
    <row r="162" spans="1:4" ht="25.5" customHeight="1">
      <c r="A162" s="331">
        <v>154</v>
      </c>
      <c r="B162" s="38" t="s">
        <v>2070</v>
      </c>
      <c r="C162" s="342" t="s">
        <v>2136</v>
      </c>
      <c r="D162" s="331" t="s">
        <v>2071</v>
      </c>
    </row>
    <row r="163" spans="1:4" ht="25.5" customHeight="1">
      <c r="A163" s="331">
        <v>155</v>
      </c>
      <c r="B163" s="38" t="s">
        <v>2072</v>
      </c>
      <c r="C163" s="342" t="s">
        <v>1895</v>
      </c>
      <c r="D163" s="331" t="s">
        <v>2025</v>
      </c>
    </row>
    <row r="164" spans="1:4" ht="12.75">
      <c r="A164" s="331">
        <v>156</v>
      </c>
      <c r="B164" s="38" t="s">
        <v>2073</v>
      </c>
      <c r="C164" s="342" t="s">
        <v>1895</v>
      </c>
      <c r="D164" s="331" t="s">
        <v>2025</v>
      </c>
    </row>
    <row r="165" spans="1:4" ht="12.75">
      <c r="A165" s="331">
        <v>157</v>
      </c>
      <c r="B165" s="38" t="s">
        <v>2074</v>
      </c>
      <c r="C165" s="342" t="s">
        <v>2008</v>
      </c>
      <c r="D165" s="331" t="s">
        <v>2009</v>
      </c>
    </row>
    <row r="166" spans="1:4" ht="38.25" customHeight="1">
      <c r="A166" s="331">
        <v>158</v>
      </c>
      <c r="B166" s="38" t="s">
        <v>2075</v>
      </c>
      <c r="C166" s="342" t="s">
        <v>2137</v>
      </c>
      <c r="D166" s="331" t="s">
        <v>2076</v>
      </c>
    </row>
    <row r="167" spans="1:4" ht="12.75">
      <c r="A167" s="331">
        <v>159</v>
      </c>
      <c r="B167" s="38" t="s">
        <v>2077</v>
      </c>
      <c r="C167" s="342" t="s">
        <v>2078</v>
      </c>
      <c r="D167" s="331" t="s">
        <v>2079</v>
      </c>
    </row>
    <row r="168" spans="1:4" ht="25.5" customHeight="1">
      <c r="A168" s="331">
        <v>160</v>
      </c>
      <c r="B168" s="38" t="s">
        <v>2080</v>
      </c>
      <c r="C168" s="342" t="s">
        <v>2019</v>
      </c>
      <c r="D168" s="331" t="s">
        <v>2020</v>
      </c>
    </row>
    <row r="169" spans="1:4" ht="25.5" customHeight="1">
      <c r="A169" s="331">
        <v>161</v>
      </c>
      <c r="B169" s="38" t="s">
        <v>2081</v>
      </c>
      <c r="C169" s="342" t="s">
        <v>2019</v>
      </c>
      <c r="D169" s="331" t="s">
        <v>2020</v>
      </c>
    </row>
    <row r="170" spans="1:4" ht="25.5" customHeight="1">
      <c r="A170" s="331">
        <v>162</v>
      </c>
      <c r="B170" s="38" t="s">
        <v>2082</v>
      </c>
      <c r="C170" s="342" t="s">
        <v>2019</v>
      </c>
      <c r="D170" s="331" t="s">
        <v>2020</v>
      </c>
    </row>
    <row r="171" spans="1:4" ht="25.5" customHeight="1">
      <c r="A171" s="331">
        <v>163</v>
      </c>
      <c r="B171" s="38" t="s">
        <v>2083</v>
      </c>
      <c r="C171" s="342" t="s">
        <v>2019</v>
      </c>
      <c r="D171" s="331" t="s">
        <v>2020</v>
      </c>
    </row>
    <row r="172" spans="1:4" ht="25.5">
      <c r="A172" s="331">
        <v>164</v>
      </c>
      <c r="B172" s="38" t="s">
        <v>2084</v>
      </c>
      <c r="C172" s="342" t="s">
        <v>2012</v>
      </c>
      <c r="D172" s="331" t="s">
        <v>2013</v>
      </c>
    </row>
    <row r="173" spans="1:4" ht="25.5" customHeight="1">
      <c r="A173" s="331">
        <v>165</v>
      </c>
      <c r="B173" s="38" t="s">
        <v>2085</v>
      </c>
      <c r="C173" s="342" t="s">
        <v>2008</v>
      </c>
      <c r="D173" s="331" t="s">
        <v>2009</v>
      </c>
    </row>
    <row r="174" spans="1:4" ht="12.75">
      <c r="A174" s="331">
        <v>166</v>
      </c>
      <c r="B174" s="38" t="s">
        <v>2086</v>
      </c>
      <c r="C174" s="342" t="s">
        <v>2087</v>
      </c>
      <c r="D174" s="331" t="s">
        <v>2088</v>
      </c>
    </row>
    <row r="175" spans="1:4" ht="12.75">
      <c r="A175" s="331">
        <v>167</v>
      </c>
      <c r="B175" s="38" t="s">
        <v>2089</v>
      </c>
      <c r="C175" s="342" t="s">
        <v>2030</v>
      </c>
      <c r="D175" s="331" t="s">
        <v>2031</v>
      </c>
    </row>
    <row r="176" spans="1:4" ht="25.5" customHeight="1">
      <c r="A176" s="331">
        <v>168</v>
      </c>
      <c r="B176" s="38" t="s">
        <v>2090</v>
      </c>
      <c r="C176" s="342" t="s">
        <v>1875</v>
      </c>
      <c r="D176" s="331" t="s">
        <v>2042</v>
      </c>
    </row>
    <row r="177" spans="1:4" ht="25.5" customHeight="1">
      <c r="A177" s="331">
        <v>169</v>
      </c>
      <c r="B177" s="38" t="s">
        <v>2091</v>
      </c>
      <c r="C177" s="342" t="s">
        <v>2133</v>
      </c>
      <c r="D177" s="331" t="s">
        <v>2062</v>
      </c>
    </row>
    <row r="178" spans="1:4" ht="25.5" customHeight="1">
      <c r="A178" s="331">
        <v>170</v>
      </c>
      <c r="B178" s="38" t="s">
        <v>2092</v>
      </c>
      <c r="C178" s="342" t="s">
        <v>2138</v>
      </c>
      <c r="D178" s="331" t="s">
        <v>2093</v>
      </c>
    </row>
    <row r="179" spans="1:4" ht="25.5" customHeight="1">
      <c r="A179" s="331">
        <v>171</v>
      </c>
      <c r="B179" s="38" t="s">
        <v>2094</v>
      </c>
      <c r="C179" s="342" t="s">
        <v>1820</v>
      </c>
      <c r="D179" s="331" t="s">
        <v>2095</v>
      </c>
    </row>
    <row r="180" spans="1:4" ht="25.5" customHeight="1">
      <c r="A180" s="331">
        <v>172</v>
      </c>
      <c r="B180" s="38" t="s">
        <v>2096</v>
      </c>
      <c r="C180" s="342" t="s">
        <v>2005</v>
      </c>
      <c r="D180" s="331" t="s">
        <v>2006</v>
      </c>
    </row>
    <row r="181" spans="1:4" ht="25.5">
      <c r="A181" s="331">
        <v>173</v>
      </c>
      <c r="B181" s="38" t="s">
        <v>2097</v>
      </c>
      <c r="C181" s="342" t="s">
        <v>2098</v>
      </c>
      <c r="D181" s="331" t="s">
        <v>2099</v>
      </c>
    </row>
    <row r="182" spans="1:4" ht="25.5" customHeight="1">
      <c r="A182" s="331">
        <v>174</v>
      </c>
      <c r="B182" s="38" t="s">
        <v>2100</v>
      </c>
      <c r="C182" s="342" t="s">
        <v>2035</v>
      </c>
      <c r="D182" s="331" t="s">
        <v>2036</v>
      </c>
    </row>
    <row r="183" spans="1:4" ht="25.5" customHeight="1">
      <c r="A183" s="331">
        <v>175</v>
      </c>
      <c r="B183" s="38" t="s">
        <v>2101</v>
      </c>
      <c r="C183" s="342" t="s">
        <v>2012</v>
      </c>
      <c r="D183" s="331" t="s">
        <v>2013</v>
      </c>
    </row>
    <row r="184" spans="1:4" ht="25.5" customHeight="1">
      <c r="A184" s="331">
        <v>176</v>
      </c>
      <c r="B184" s="38" t="s">
        <v>2102</v>
      </c>
      <c r="C184" s="342" t="s">
        <v>2008</v>
      </c>
      <c r="D184" s="331" t="s">
        <v>2009</v>
      </c>
    </row>
    <row r="185" spans="1:4" ht="25.5" customHeight="1">
      <c r="A185" s="331">
        <v>177</v>
      </c>
      <c r="B185" s="38" t="s">
        <v>2103</v>
      </c>
      <c r="C185" s="342" t="s">
        <v>1901</v>
      </c>
      <c r="D185" s="331" t="s">
        <v>2104</v>
      </c>
    </row>
    <row r="186" spans="1:4" ht="25.5">
      <c r="A186" s="331">
        <v>178</v>
      </c>
      <c r="B186" s="38" t="s">
        <v>2105</v>
      </c>
      <c r="C186" s="342" t="s">
        <v>2136</v>
      </c>
      <c r="D186" s="331" t="s">
        <v>2071</v>
      </c>
    </row>
    <row r="187" spans="1:4" ht="25.5">
      <c r="A187" s="331">
        <v>179</v>
      </c>
      <c r="B187" s="38" t="s">
        <v>2106</v>
      </c>
      <c r="C187" s="342" t="s">
        <v>2005</v>
      </c>
      <c r="D187" s="331" t="s">
        <v>2006</v>
      </c>
    </row>
    <row r="188" spans="1:4" ht="12.75">
      <c r="A188" s="331"/>
      <c r="B188" s="38" t="s">
        <v>2107</v>
      </c>
      <c r="C188" s="283" t="s">
        <v>2108</v>
      </c>
      <c r="D188" s="331" t="s">
        <v>2109</v>
      </c>
    </row>
    <row r="190" spans="1:3" ht="15.75" customHeight="1">
      <c r="A190" s="520" t="s">
        <v>2210</v>
      </c>
      <c r="B190" s="520"/>
      <c r="C190" s="520"/>
    </row>
    <row r="191" spans="1:3" ht="69" customHeight="1">
      <c r="A191" s="520"/>
      <c r="B191" s="520"/>
      <c r="C191" s="520"/>
    </row>
    <row r="192" spans="1:3" ht="21.75" customHeight="1">
      <c r="A192" s="501" t="s">
        <v>1707</v>
      </c>
      <c r="B192" s="501"/>
      <c r="C192" s="501"/>
    </row>
    <row r="193" spans="1:3" ht="12.75">
      <c r="A193" s="331" t="s">
        <v>1394</v>
      </c>
      <c r="B193" s="283" t="s">
        <v>2139</v>
      </c>
      <c r="C193" s="283" t="s">
        <v>2140</v>
      </c>
    </row>
    <row r="194" spans="1:3" ht="12.75">
      <c r="A194" s="331">
        <v>1</v>
      </c>
      <c r="B194" s="38" t="s">
        <v>2203</v>
      </c>
      <c r="C194" s="341">
        <v>7061520</v>
      </c>
    </row>
    <row r="195" spans="1:3" ht="12.75">
      <c r="A195" s="331">
        <v>2</v>
      </c>
      <c r="B195" s="38" t="s">
        <v>2204</v>
      </c>
      <c r="C195" s="341">
        <v>2118456</v>
      </c>
    </row>
    <row r="196" spans="1:3" ht="12.75">
      <c r="A196" s="331">
        <v>3</v>
      </c>
      <c r="B196" s="38" t="s">
        <v>2205</v>
      </c>
      <c r="C196" s="341">
        <v>4589988</v>
      </c>
    </row>
    <row r="197" spans="1:3" ht="12.75">
      <c r="A197" s="331">
        <v>4</v>
      </c>
      <c r="B197" s="38" t="s">
        <v>2206</v>
      </c>
      <c r="C197" s="341">
        <v>1765380</v>
      </c>
    </row>
    <row r="198" spans="1:3" ht="12.75">
      <c r="A198" s="331">
        <v>5</v>
      </c>
      <c r="B198" s="38" t="s">
        <v>2207</v>
      </c>
      <c r="C198" s="341">
        <v>5296140</v>
      </c>
    </row>
    <row r="199" spans="1:3" ht="25.5">
      <c r="A199" s="331">
        <v>6</v>
      </c>
      <c r="B199" s="38" t="s">
        <v>2208</v>
      </c>
      <c r="C199" s="341">
        <v>5649216</v>
      </c>
    </row>
    <row r="200" spans="1:3" ht="12.75">
      <c r="A200" s="331">
        <v>7</v>
      </c>
      <c r="B200" s="38" t="s">
        <v>2209</v>
      </c>
      <c r="C200" s="341">
        <v>3177684</v>
      </c>
    </row>
    <row r="201" spans="1:3" ht="12.75">
      <c r="A201" s="331"/>
      <c r="B201" s="38" t="s">
        <v>626</v>
      </c>
      <c r="C201" s="341">
        <v>29658384</v>
      </c>
    </row>
  </sheetData>
  <sheetProtection/>
  <mergeCells count="7">
    <mergeCell ref="A192:C192"/>
    <mergeCell ref="A1:D2"/>
    <mergeCell ref="A51:C51"/>
    <mergeCell ref="A26:C26"/>
    <mergeCell ref="A4:C4"/>
    <mergeCell ref="A101:C101"/>
    <mergeCell ref="A190:C1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32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6.25390625" style="259" customWidth="1"/>
    <col min="2" max="2" width="54.25390625" style="68" customWidth="1"/>
    <col min="3" max="3" width="13.875" style="93" customWidth="1"/>
    <col min="4" max="4" width="21.375" style="259" customWidth="1"/>
    <col min="5" max="5" width="10.75390625" style="259" customWidth="1"/>
    <col min="6" max="6" width="10.625" style="259" customWidth="1"/>
    <col min="7" max="7" width="7.75390625" style="259" customWidth="1"/>
    <col min="8" max="8" width="10.125" style="259" customWidth="1"/>
    <col min="9" max="9" width="64.25390625" style="68" customWidth="1"/>
    <col min="10" max="10" width="6.875" style="91" customWidth="1"/>
    <col min="11" max="22" width="3.75390625" style="91" customWidth="1"/>
    <col min="23" max="16384" width="9.125" style="91" customWidth="1"/>
  </cols>
  <sheetData>
    <row r="1" spans="1:3" ht="15.75" customHeight="1">
      <c r="A1" s="520" t="s">
        <v>2161</v>
      </c>
      <c r="B1" s="520"/>
      <c r="C1" s="520"/>
    </row>
    <row r="2" spans="1:3" ht="15.75" customHeight="1">
      <c r="A2" s="520"/>
      <c r="B2" s="520"/>
      <c r="C2" s="520"/>
    </row>
    <row r="3" spans="1:3" ht="22.5" customHeight="1">
      <c r="A3" s="520"/>
      <c r="B3" s="520"/>
      <c r="C3" s="520"/>
    </row>
    <row r="4" spans="1:3" ht="15.75">
      <c r="A4" s="524" t="s">
        <v>1707</v>
      </c>
      <c r="B4" s="524"/>
      <c r="C4" s="524"/>
    </row>
    <row r="5" spans="1:9" s="259" customFormat="1" ht="12.75">
      <c r="A5" s="331" t="s">
        <v>1394</v>
      </c>
      <c r="B5" s="283" t="s">
        <v>2139</v>
      </c>
      <c r="C5" s="283" t="s">
        <v>2140</v>
      </c>
      <c r="I5" s="93"/>
    </row>
    <row r="6" spans="1:3" ht="25.5">
      <c r="A6" s="331">
        <v>1</v>
      </c>
      <c r="B6" s="38" t="s">
        <v>2141</v>
      </c>
      <c r="C6" s="341">
        <v>3314855</v>
      </c>
    </row>
    <row r="7" spans="1:3" ht="25.5">
      <c r="A7" s="331">
        <v>2</v>
      </c>
      <c r="B7" s="38" t="s">
        <v>2142</v>
      </c>
      <c r="C7" s="341">
        <v>5702976</v>
      </c>
    </row>
    <row r="8" spans="1:3" ht="12.75">
      <c r="A8" s="331">
        <v>3</v>
      </c>
      <c r="B8" s="38" t="s">
        <v>2143</v>
      </c>
      <c r="C8" s="341">
        <v>2495052</v>
      </c>
    </row>
    <row r="9" spans="1:3" ht="12.75">
      <c r="A9" s="331">
        <v>4</v>
      </c>
      <c r="B9" s="38" t="s">
        <v>2144</v>
      </c>
      <c r="C9" s="341">
        <v>2138580</v>
      </c>
    </row>
    <row r="10" spans="1:3" ht="12.75">
      <c r="A10" s="331">
        <v>5</v>
      </c>
      <c r="B10" s="38" t="s">
        <v>2145</v>
      </c>
      <c r="C10" s="341">
        <v>1425720</v>
      </c>
    </row>
    <row r="11" spans="1:3" ht="12.75">
      <c r="A11" s="331">
        <v>6</v>
      </c>
      <c r="B11" s="38" t="s">
        <v>2146</v>
      </c>
      <c r="C11" s="341">
        <v>2851440</v>
      </c>
    </row>
    <row r="12" spans="1:3" ht="12.75">
      <c r="A12" s="331"/>
      <c r="B12" s="38" t="s">
        <v>626</v>
      </c>
      <c r="C12" s="341">
        <v>17928623</v>
      </c>
    </row>
    <row r="13" spans="1:3" ht="15.75">
      <c r="A13" s="524" t="s">
        <v>1708</v>
      </c>
      <c r="B13" s="524"/>
      <c r="C13" s="524"/>
    </row>
    <row r="14" spans="1:3" ht="12.75">
      <c r="A14" s="331">
        <v>1</v>
      </c>
      <c r="B14" s="38" t="s">
        <v>2147</v>
      </c>
      <c r="C14" s="341">
        <v>2495010</v>
      </c>
    </row>
    <row r="15" spans="1:3" ht="12.75">
      <c r="A15" s="331">
        <v>2</v>
      </c>
      <c r="B15" s="38" t="s">
        <v>2148</v>
      </c>
      <c r="C15" s="341">
        <v>3207870</v>
      </c>
    </row>
    <row r="16" spans="1:3" ht="12.75">
      <c r="A16" s="331">
        <v>3</v>
      </c>
      <c r="B16" s="38" t="s">
        <v>2149</v>
      </c>
      <c r="C16" s="341">
        <v>3207870</v>
      </c>
    </row>
    <row r="17" spans="1:3" ht="12.75">
      <c r="A17" s="331">
        <v>4</v>
      </c>
      <c r="B17" s="38" t="s">
        <v>2150</v>
      </c>
      <c r="C17" s="341">
        <v>2495010</v>
      </c>
    </row>
    <row r="18" spans="1:3" ht="25.5">
      <c r="A18" s="331">
        <v>5</v>
      </c>
      <c r="B18" s="38" t="s">
        <v>2151</v>
      </c>
      <c r="C18" s="341">
        <v>2851440</v>
      </c>
    </row>
    <row r="19" spans="1:3" ht="12.75">
      <c r="A19" s="331"/>
      <c r="B19" s="38" t="s">
        <v>626</v>
      </c>
      <c r="C19" s="341">
        <v>14257200</v>
      </c>
    </row>
    <row r="20" spans="1:3" ht="15.75">
      <c r="A20" s="524" t="s">
        <v>1735</v>
      </c>
      <c r="B20" s="524"/>
      <c r="C20" s="524"/>
    </row>
    <row r="21" spans="1:3" ht="12.75">
      <c r="A21" s="331">
        <v>1</v>
      </c>
      <c r="B21" s="38" t="s">
        <v>2152</v>
      </c>
      <c r="C21" s="341">
        <v>1069290</v>
      </c>
    </row>
    <row r="22" spans="1:3" ht="12.75">
      <c r="A22" s="331">
        <v>2</v>
      </c>
      <c r="B22" s="38" t="s">
        <v>2153</v>
      </c>
      <c r="C22" s="341">
        <v>2495010</v>
      </c>
    </row>
    <row r="23" spans="1:3" ht="12.75">
      <c r="A23" s="331">
        <v>3</v>
      </c>
      <c r="B23" s="38" t="s">
        <v>2154</v>
      </c>
      <c r="C23" s="341">
        <v>1069290</v>
      </c>
    </row>
    <row r="24" spans="1:3" ht="12.75">
      <c r="A24" s="331">
        <v>4</v>
      </c>
      <c r="B24" s="38" t="s">
        <v>2155</v>
      </c>
      <c r="C24" s="341">
        <v>712860</v>
      </c>
    </row>
    <row r="25" spans="1:3" ht="12.75">
      <c r="A25" s="331"/>
      <c r="B25" s="38" t="s">
        <v>626</v>
      </c>
      <c r="C25" s="341">
        <v>5346450</v>
      </c>
    </row>
    <row r="26" spans="1:3" ht="15.75">
      <c r="A26" s="524" t="s">
        <v>1759</v>
      </c>
      <c r="B26" s="524"/>
      <c r="C26" s="524"/>
    </row>
    <row r="27" spans="1:3" ht="12.75">
      <c r="A27" s="331">
        <v>1</v>
      </c>
      <c r="B27" s="38" t="s">
        <v>2156</v>
      </c>
      <c r="C27" s="341">
        <v>712860</v>
      </c>
    </row>
    <row r="28" spans="1:3" ht="12.75">
      <c r="A28" s="331">
        <v>2</v>
      </c>
      <c r="B28" s="38" t="s">
        <v>2157</v>
      </c>
      <c r="C28" s="341">
        <v>1782150</v>
      </c>
    </row>
    <row r="29" spans="1:3" ht="12.75">
      <c r="A29" s="331">
        <v>3</v>
      </c>
      <c r="B29" s="38" t="s">
        <v>2158</v>
      </c>
      <c r="C29" s="341">
        <v>2851440</v>
      </c>
    </row>
    <row r="30" spans="1:3" ht="12.75">
      <c r="A30" s="331">
        <v>4</v>
      </c>
      <c r="B30" s="38" t="s">
        <v>2159</v>
      </c>
      <c r="C30" s="341">
        <v>712860</v>
      </c>
    </row>
    <row r="31" spans="1:3" ht="12.75">
      <c r="A31" s="331">
        <v>5</v>
      </c>
      <c r="B31" s="38" t="s">
        <v>2160</v>
      </c>
      <c r="C31" s="341">
        <v>712860</v>
      </c>
    </row>
    <row r="32" spans="1:3" ht="12.75">
      <c r="A32" s="331"/>
      <c r="B32" s="38" t="s">
        <v>626</v>
      </c>
      <c r="C32" s="341">
        <v>6772170</v>
      </c>
    </row>
  </sheetData>
  <sheetProtection/>
  <mergeCells count="5">
    <mergeCell ref="A4:C4"/>
    <mergeCell ref="A26:C26"/>
    <mergeCell ref="A13:C13"/>
    <mergeCell ref="A20:C20"/>
    <mergeCell ref="A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34"/>
  <sheetViews>
    <sheetView zoomScalePageLayoutView="0" workbookViewId="0" topLeftCell="A1">
      <selection activeCell="I146" sqref="I146"/>
    </sheetView>
  </sheetViews>
  <sheetFormatPr defaultColWidth="9.00390625" defaultRowHeight="12.75"/>
  <cols>
    <col min="1" max="1" width="6.25390625" style="259" customWidth="1"/>
    <col min="2" max="2" width="54.25390625" style="68" customWidth="1"/>
    <col min="3" max="3" width="13.875" style="93" customWidth="1"/>
    <col min="4" max="4" width="21.375" style="259" customWidth="1"/>
    <col min="5" max="5" width="10.75390625" style="259" customWidth="1"/>
    <col min="6" max="6" width="10.625" style="259" customWidth="1"/>
    <col min="7" max="7" width="7.75390625" style="259" customWidth="1"/>
    <col min="8" max="8" width="10.125" style="259" customWidth="1"/>
    <col min="9" max="9" width="64.25390625" style="68" customWidth="1"/>
    <col min="10" max="10" width="6.875" style="91" customWidth="1"/>
    <col min="11" max="22" width="3.75390625" style="91" customWidth="1"/>
    <col min="23" max="16384" width="9.125" style="91" customWidth="1"/>
  </cols>
  <sheetData>
    <row r="1" spans="1:5" ht="39.75" customHeight="1">
      <c r="A1" s="520" t="s">
        <v>2162</v>
      </c>
      <c r="B1" s="520"/>
      <c r="C1" s="520"/>
      <c r="D1" s="520"/>
      <c r="E1" s="520"/>
    </row>
    <row r="2" spans="1:5" ht="12.75">
      <c r="A2" s="331" t="s">
        <v>2163</v>
      </c>
      <c r="B2" s="38" t="s">
        <v>2164</v>
      </c>
      <c r="C2" s="283" t="s">
        <v>2165</v>
      </c>
      <c r="D2" s="331" t="s">
        <v>2166</v>
      </c>
      <c r="E2" s="331" t="s">
        <v>137</v>
      </c>
    </row>
    <row r="3" spans="1:5" ht="12.75">
      <c r="A3" s="331">
        <v>1</v>
      </c>
      <c r="B3" s="38">
        <v>2</v>
      </c>
      <c r="C3" s="283">
        <v>3</v>
      </c>
      <c r="D3" s="331">
        <v>4</v>
      </c>
      <c r="E3" s="331">
        <v>5</v>
      </c>
    </row>
    <row r="4" spans="1:5" ht="12.75">
      <c r="A4" s="525" t="s">
        <v>2167</v>
      </c>
      <c r="B4" s="526"/>
      <c r="C4" s="526"/>
      <c r="D4" s="526"/>
      <c r="E4" s="527"/>
    </row>
    <row r="5" spans="1:5" ht="25.5">
      <c r="A5" s="331">
        <v>1</v>
      </c>
      <c r="B5" s="38" t="s">
        <v>2168</v>
      </c>
      <c r="C5" s="283" t="s">
        <v>2169</v>
      </c>
      <c r="D5" s="331">
        <v>9.77</v>
      </c>
      <c r="E5" s="331"/>
    </row>
    <row r="6" spans="1:5" ht="25.5">
      <c r="A6" s="331">
        <v>4</v>
      </c>
      <c r="B6" s="38" t="s">
        <v>2170</v>
      </c>
      <c r="C6" s="283" t="s">
        <v>2169</v>
      </c>
      <c r="D6" s="331">
        <v>0.08</v>
      </c>
      <c r="E6" s="331"/>
    </row>
    <row r="7" spans="1:5" ht="25.5">
      <c r="A7" s="331">
        <v>7</v>
      </c>
      <c r="B7" s="38" t="s">
        <v>2171</v>
      </c>
      <c r="C7" s="283" t="s">
        <v>2169</v>
      </c>
      <c r="D7" s="331">
        <v>5.332</v>
      </c>
      <c r="E7" s="331"/>
    </row>
    <row r="8" spans="1:5" ht="12.75">
      <c r="A8" s="525" t="s">
        <v>2172</v>
      </c>
      <c r="B8" s="526"/>
      <c r="C8" s="526"/>
      <c r="D8" s="526"/>
      <c r="E8" s="527"/>
    </row>
    <row r="9" spans="1:5" ht="25.5">
      <c r="A9" s="331">
        <v>10</v>
      </c>
      <c r="B9" s="38" t="s">
        <v>2168</v>
      </c>
      <c r="C9" s="283" t="s">
        <v>2169</v>
      </c>
      <c r="D9" s="331">
        <v>4.29</v>
      </c>
      <c r="E9" s="331"/>
    </row>
    <row r="10" spans="1:5" ht="25.5">
      <c r="A10" s="331">
        <v>13</v>
      </c>
      <c r="B10" s="38" t="s">
        <v>2171</v>
      </c>
      <c r="C10" s="283" t="s">
        <v>2169</v>
      </c>
      <c r="D10" s="331">
        <v>3.6</v>
      </c>
      <c r="E10" s="331"/>
    </row>
    <row r="11" spans="1:5" ht="25.5">
      <c r="A11" s="331">
        <v>16</v>
      </c>
      <c r="B11" s="38" t="s">
        <v>2173</v>
      </c>
      <c r="C11" s="283" t="s">
        <v>2169</v>
      </c>
      <c r="D11" s="331">
        <v>0.35</v>
      </c>
      <c r="E11" s="331"/>
    </row>
    <row r="12" spans="1:5" ht="12.75">
      <c r="A12" s="525" t="s">
        <v>2174</v>
      </c>
      <c r="B12" s="526"/>
      <c r="C12" s="526"/>
      <c r="D12" s="526"/>
      <c r="E12" s="527"/>
    </row>
    <row r="13" spans="1:5" ht="25.5">
      <c r="A13" s="331">
        <v>19</v>
      </c>
      <c r="B13" s="38" t="s">
        <v>2168</v>
      </c>
      <c r="C13" s="283" t="s">
        <v>2169</v>
      </c>
      <c r="D13" s="331">
        <v>1.302</v>
      </c>
      <c r="E13" s="331"/>
    </row>
    <row r="14" spans="1:5" ht="25.5">
      <c r="A14" s="331">
        <v>22</v>
      </c>
      <c r="B14" s="38" t="s">
        <v>2171</v>
      </c>
      <c r="C14" s="283" t="s">
        <v>2169</v>
      </c>
      <c r="D14" s="331">
        <v>1.491</v>
      </c>
      <c r="E14" s="331"/>
    </row>
    <row r="15" spans="1:5" ht="25.5">
      <c r="A15" s="331">
        <v>25</v>
      </c>
      <c r="B15" s="38" t="s">
        <v>2173</v>
      </c>
      <c r="C15" s="283" t="s">
        <v>2169</v>
      </c>
      <c r="D15" s="331">
        <v>0.02</v>
      </c>
      <c r="E15" s="331"/>
    </row>
    <row r="16" spans="1:5" ht="12.75">
      <c r="A16" s="525" t="s">
        <v>2175</v>
      </c>
      <c r="B16" s="526"/>
      <c r="C16" s="526"/>
      <c r="D16" s="526"/>
      <c r="E16" s="527"/>
    </row>
    <row r="17" spans="1:5" ht="25.5">
      <c r="A17" s="331">
        <v>28</v>
      </c>
      <c r="B17" s="38" t="s">
        <v>2168</v>
      </c>
      <c r="C17" s="283" t="s">
        <v>2169</v>
      </c>
      <c r="D17" s="331">
        <v>1.14</v>
      </c>
      <c r="E17" s="331"/>
    </row>
    <row r="18" spans="1:5" ht="25.5">
      <c r="A18" s="331">
        <v>31</v>
      </c>
      <c r="B18" s="38" t="s">
        <v>2170</v>
      </c>
      <c r="C18" s="283" t="s">
        <v>2169</v>
      </c>
      <c r="D18" s="331">
        <v>0.14</v>
      </c>
      <c r="E18" s="331"/>
    </row>
    <row r="19" spans="1:5" ht="25.5">
      <c r="A19" s="331">
        <v>34</v>
      </c>
      <c r="B19" s="38" t="s">
        <v>2171</v>
      </c>
      <c r="C19" s="283" t="s">
        <v>2169</v>
      </c>
      <c r="D19" s="331">
        <v>1.896</v>
      </c>
      <c r="E19" s="331"/>
    </row>
    <row r="20" spans="1:5" ht="25.5">
      <c r="A20" s="331">
        <v>37</v>
      </c>
      <c r="B20" s="38" t="s">
        <v>2173</v>
      </c>
      <c r="C20" s="283" t="s">
        <v>2169</v>
      </c>
      <c r="D20" s="331">
        <v>0.356</v>
      </c>
      <c r="E20" s="331"/>
    </row>
    <row r="21" spans="1:5" ht="12.75">
      <c r="A21" s="525" t="s">
        <v>2176</v>
      </c>
      <c r="B21" s="526"/>
      <c r="C21" s="526"/>
      <c r="D21" s="526"/>
      <c r="E21" s="527"/>
    </row>
    <row r="22" spans="1:5" ht="25.5">
      <c r="A22" s="331">
        <v>40</v>
      </c>
      <c r="B22" s="38" t="s">
        <v>2171</v>
      </c>
      <c r="C22" s="283" t="s">
        <v>2169</v>
      </c>
      <c r="D22" s="331">
        <v>1.39</v>
      </c>
      <c r="E22" s="331"/>
    </row>
    <row r="23" spans="1:5" ht="12.75">
      <c r="A23" s="525" t="s">
        <v>2177</v>
      </c>
      <c r="B23" s="526"/>
      <c r="C23" s="526"/>
      <c r="D23" s="526"/>
      <c r="E23" s="527"/>
    </row>
    <row r="24" spans="1:5" ht="25.5">
      <c r="A24" s="331">
        <v>43</v>
      </c>
      <c r="B24" s="38" t="s">
        <v>2168</v>
      </c>
      <c r="C24" s="283" t="s">
        <v>2169</v>
      </c>
      <c r="D24" s="331">
        <v>0.44</v>
      </c>
      <c r="E24" s="331"/>
    </row>
    <row r="25" spans="1:5" ht="25.5">
      <c r="A25" s="331">
        <v>46</v>
      </c>
      <c r="B25" s="38" t="s">
        <v>2170</v>
      </c>
      <c r="C25" s="283" t="s">
        <v>2169</v>
      </c>
      <c r="D25" s="331">
        <v>0.22</v>
      </c>
      <c r="E25" s="331"/>
    </row>
    <row r="26" spans="1:5" ht="25.5">
      <c r="A26" s="331">
        <v>49</v>
      </c>
      <c r="B26" s="38" t="s">
        <v>2171</v>
      </c>
      <c r="C26" s="283" t="s">
        <v>2169</v>
      </c>
      <c r="D26" s="331">
        <v>1.804</v>
      </c>
      <c r="E26" s="331"/>
    </row>
    <row r="27" spans="1:5" ht="25.5">
      <c r="A27" s="331">
        <v>52</v>
      </c>
      <c r="B27" s="38" t="s">
        <v>2173</v>
      </c>
      <c r="C27" s="283" t="s">
        <v>2169</v>
      </c>
      <c r="D27" s="331">
        <v>0.09</v>
      </c>
      <c r="E27" s="331"/>
    </row>
    <row r="28" spans="1:5" ht="12.75">
      <c r="A28" s="525" t="s">
        <v>2178</v>
      </c>
      <c r="B28" s="526"/>
      <c r="C28" s="526"/>
      <c r="D28" s="526"/>
      <c r="E28" s="527"/>
    </row>
    <row r="29" spans="1:5" ht="25.5">
      <c r="A29" s="331">
        <v>55</v>
      </c>
      <c r="B29" s="38" t="s">
        <v>2168</v>
      </c>
      <c r="C29" s="283" t="s">
        <v>2169</v>
      </c>
      <c r="D29" s="331">
        <v>0.573</v>
      </c>
      <c r="E29" s="331"/>
    </row>
    <row r="30" spans="1:5" ht="25.5">
      <c r="A30" s="331">
        <v>58</v>
      </c>
      <c r="B30" s="38" t="s">
        <v>2170</v>
      </c>
      <c r="C30" s="283" t="s">
        <v>2169</v>
      </c>
      <c r="D30" s="331">
        <v>0.18</v>
      </c>
      <c r="E30" s="331"/>
    </row>
    <row r="31" spans="1:5" ht="25.5">
      <c r="A31" s="331">
        <v>61</v>
      </c>
      <c r="B31" s="38" t="s">
        <v>2171</v>
      </c>
      <c r="C31" s="283" t="s">
        <v>2169</v>
      </c>
      <c r="D31" s="331">
        <v>0.468</v>
      </c>
      <c r="E31" s="331"/>
    </row>
    <row r="32" spans="1:5" ht="25.5">
      <c r="A32" s="331">
        <v>64</v>
      </c>
      <c r="B32" s="38" t="s">
        <v>2173</v>
      </c>
      <c r="C32" s="283" t="s">
        <v>2169</v>
      </c>
      <c r="D32" s="331">
        <v>0.086</v>
      </c>
      <c r="E32" s="331"/>
    </row>
    <row r="33" spans="1:5" ht="12.75">
      <c r="A33" s="525" t="s">
        <v>2179</v>
      </c>
      <c r="B33" s="526"/>
      <c r="C33" s="526"/>
      <c r="D33" s="526"/>
      <c r="E33" s="527"/>
    </row>
    <row r="34" spans="1:5" ht="25.5">
      <c r="A34" s="331">
        <v>67</v>
      </c>
      <c r="B34" s="38" t="s">
        <v>2168</v>
      </c>
      <c r="C34" s="283" t="s">
        <v>2169</v>
      </c>
      <c r="D34" s="331">
        <v>0.54</v>
      </c>
      <c r="E34" s="331"/>
    </row>
    <row r="35" spans="1:5" ht="25.5">
      <c r="A35" s="331">
        <v>70</v>
      </c>
      <c r="B35" s="38" t="s">
        <v>2171</v>
      </c>
      <c r="C35" s="283" t="s">
        <v>2169</v>
      </c>
      <c r="D35" s="331">
        <v>0.71</v>
      </c>
      <c r="E35" s="331"/>
    </row>
    <row r="36" spans="1:5" ht="12.75">
      <c r="A36" s="525" t="s">
        <v>2180</v>
      </c>
      <c r="B36" s="526"/>
      <c r="C36" s="526"/>
      <c r="D36" s="526"/>
      <c r="E36" s="527"/>
    </row>
    <row r="37" spans="1:5" ht="25.5">
      <c r="A37" s="331">
        <v>73</v>
      </c>
      <c r="B37" s="38" t="s">
        <v>2168</v>
      </c>
      <c r="C37" s="283" t="s">
        <v>2169</v>
      </c>
      <c r="D37" s="331">
        <v>4.93</v>
      </c>
      <c r="E37" s="331"/>
    </row>
    <row r="38" spans="1:5" ht="25.5">
      <c r="A38" s="331">
        <v>76</v>
      </c>
      <c r="B38" s="38" t="s">
        <v>2170</v>
      </c>
      <c r="C38" s="283" t="s">
        <v>2169</v>
      </c>
      <c r="D38" s="331">
        <v>0.377</v>
      </c>
      <c r="E38" s="331"/>
    </row>
    <row r="39" spans="1:5" ht="25.5">
      <c r="A39" s="331">
        <v>79</v>
      </c>
      <c r="B39" s="38" t="s">
        <v>2171</v>
      </c>
      <c r="C39" s="283" t="s">
        <v>2169</v>
      </c>
      <c r="D39" s="331">
        <v>5.376</v>
      </c>
      <c r="E39" s="331"/>
    </row>
    <row r="40" spans="1:5" ht="25.5">
      <c r="A40" s="331">
        <v>82</v>
      </c>
      <c r="B40" s="38" t="s">
        <v>2173</v>
      </c>
      <c r="C40" s="283" t="s">
        <v>2169</v>
      </c>
      <c r="D40" s="331">
        <v>0.184</v>
      </c>
      <c r="E40" s="331"/>
    </row>
    <row r="41" spans="1:5" ht="12.75">
      <c r="A41" s="525" t="s">
        <v>2181</v>
      </c>
      <c r="B41" s="526"/>
      <c r="C41" s="526"/>
      <c r="D41" s="526"/>
      <c r="E41" s="527"/>
    </row>
    <row r="42" spans="1:5" ht="25.5">
      <c r="A42" s="331">
        <v>85</v>
      </c>
      <c r="B42" s="38" t="s">
        <v>2168</v>
      </c>
      <c r="C42" s="283" t="s">
        <v>2169</v>
      </c>
      <c r="D42" s="331">
        <v>0.04</v>
      </c>
      <c r="E42" s="331"/>
    </row>
    <row r="43" spans="1:5" ht="25.5">
      <c r="A43" s="331">
        <v>88</v>
      </c>
      <c r="B43" s="38" t="s">
        <v>2171</v>
      </c>
      <c r="C43" s="283" t="s">
        <v>2169</v>
      </c>
      <c r="D43" s="331">
        <v>0.67</v>
      </c>
      <c r="E43" s="331"/>
    </row>
    <row r="44" spans="1:5" ht="25.5">
      <c r="A44" s="331">
        <v>91</v>
      </c>
      <c r="B44" s="38" t="s">
        <v>2173</v>
      </c>
      <c r="C44" s="283" t="s">
        <v>2169</v>
      </c>
      <c r="D44" s="331">
        <v>0.1</v>
      </c>
      <c r="E44" s="331"/>
    </row>
    <row r="45" spans="1:5" ht="25.5">
      <c r="A45" s="331">
        <v>94</v>
      </c>
      <c r="B45" s="38" t="s">
        <v>2182</v>
      </c>
      <c r="C45" s="283" t="s">
        <v>2169</v>
      </c>
      <c r="D45" s="331">
        <v>0.021</v>
      </c>
      <c r="E45" s="331"/>
    </row>
    <row r="46" spans="1:5" ht="12.75">
      <c r="A46" s="525" t="s">
        <v>2183</v>
      </c>
      <c r="B46" s="526"/>
      <c r="C46" s="526"/>
      <c r="D46" s="526"/>
      <c r="E46" s="527"/>
    </row>
    <row r="47" spans="1:5" ht="25.5">
      <c r="A47" s="331">
        <v>97</v>
      </c>
      <c r="B47" s="38" t="s">
        <v>2171</v>
      </c>
      <c r="C47" s="283" t="s">
        <v>2169</v>
      </c>
      <c r="D47" s="331">
        <v>0.85</v>
      </c>
      <c r="E47" s="331"/>
    </row>
    <row r="48" spans="1:5" ht="25.5">
      <c r="A48" s="331">
        <v>100</v>
      </c>
      <c r="B48" s="38" t="s">
        <v>2168</v>
      </c>
      <c r="C48" s="283" t="s">
        <v>2169</v>
      </c>
      <c r="D48" s="331">
        <v>0.02</v>
      </c>
      <c r="E48" s="331"/>
    </row>
    <row r="49" spans="1:5" ht="25.5">
      <c r="A49" s="331">
        <v>103</v>
      </c>
      <c r="B49" s="38" t="s">
        <v>2173</v>
      </c>
      <c r="C49" s="283" t="s">
        <v>2169</v>
      </c>
      <c r="D49" s="331">
        <v>0.05</v>
      </c>
      <c r="E49" s="331"/>
    </row>
    <row r="50" spans="1:5" ht="25.5">
      <c r="A50" s="331">
        <v>106</v>
      </c>
      <c r="B50" s="38" t="s">
        <v>2182</v>
      </c>
      <c r="C50" s="283" t="s">
        <v>2169</v>
      </c>
      <c r="D50" s="331">
        <v>0.01</v>
      </c>
      <c r="E50" s="331"/>
    </row>
    <row r="51" spans="1:5" ht="12.75">
      <c r="A51" s="525" t="s">
        <v>2184</v>
      </c>
      <c r="B51" s="526"/>
      <c r="C51" s="526"/>
      <c r="D51" s="526"/>
      <c r="E51" s="527"/>
    </row>
    <row r="52" spans="1:5" ht="25.5">
      <c r="A52" s="331">
        <v>109</v>
      </c>
      <c r="B52" s="38" t="s">
        <v>2168</v>
      </c>
      <c r="C52" s="283" t="s">
        <v>2169</v>
      </c>
      <c r="D52" s="331">
        <v>0.02</v>
      </c>
      <c r="E52" s="331"/>
    </row>
    <row r="53" spans="1:5" ht="25.5">
      <c r="A53" s="331">
        <v>112</v>
      </c>
      <c r="B53" s="38" t="s">
        <v>2171</v>
      </c>
      <c r="C53" s="283" t="s">
        <v>2169</v>
      </c>
      <c r="D53" s="331">
        <v>0.243</v>
      </c>
      <c r="E53" s="331"/>
    </row>
    <row r="54" spans="1:5" ht="25.5">
      <c r="A54" s="331">
        <v>115</v>
      </c>
      <c r="B54" s="38" t="s">
        <v>2173</v>
      </c>
      <c r="C54" s="283" t="s">
        <v>2169</v>
      </c>
      <c r="D54" s="331">
        <v>0.05</v>
      </c>
      <c r="E54" s="331"/>
    </row>
    <row r="55" spans="1:5" ht="25.5">
      <c r="A55" s="331">
        <v>118</v>
      </c>
      <c r="B55" s="38" t="s">
        <v>2182</v>
      </c>
      <c r="C55" s="283" t="s">
        <v>2169</v>
      </c>
      <c r="D55" s="331">
        <v>0.012</v>
      </c>
      <c r="E55" s="331"/>
    </row>
    <row r="56" spans="1:5" ht="12.75">
      <c r="A56" s="525" t="s">
        <v>2185</v>
      </c>
      <c r="B56" s="526"/>
      <c r="C56" s="526"/>
      <c r="D56" s="526"/>
      <c r="E56" s="527"/>
    </row>
    <row r="57" spans="1:5" ht="25.5">
      <c r="A57" s="331">
        <v>121</v>
      </c>
      <c r="B57" s="38" t="s">
        <v>2168</v>
      </c>
      <c r="C57" s="283" t="s">
        <v>2169</v>
      </c>
      <c r="D57" s="331">
        <v>0.08</v>
      </c>
      <c r="E57" s="331"/>
    </row>
    <row r="58" spans="1:5" ht="25.5">
      <c r="A58" s="331">
        <v>124</v>
      </c>
      <c r="B58" s="38" t="s">
        <v>2171</v>
      </c>
      <c r="C58" s="283" t="s">
        <v>2169</v>
      </c>
      <c r="D58" s="331">
        <v>1.379</v>
      </c>
      <c r="E58" s="331"/>
    </row>
    <row r="59" spans="1:5" ht="25.5">
      <c r="A59" s="331">
        <v>127</v>
      </c>
      <c r="B59" s="38" t="s">
        <v>2170</v>
      </c>
      <c r="C59" s="283" t="s">
        <v>2169</v>
      </c>
      <c r="D59" s="331">
        <v>0.02</v>
      </c>
      <c r="E59" s="331"/>
    </row>
    <row r="60" spans="1:5" ht="25.5">
      <c r="A60" s="331">
        <v>130</v>
      </c>
      <c r="B60" s="38" t="s">
        <v>2173</v>
      </c>
      <c r="C60" s="283" t="s">
        <v>2169</v>
      </c>
      <c r="D60" s="331">
        <v>0.2</v>
      </c>
      <c r="E60" s="331"/>
    </row>
    <row r="61" spans="1:5" ht="25.5">
      <c r="A61" s="331">
        <v>133</v>
      </c>
      <c r="B61" s="38" t="s">
        <v>2182</v>
      </c>
      <c r="C61" s="283" t="s">
        <v>2169</v>
      </c>
      <c r="D61" s="331">
        <v>0.012</v>
      </c>
      <c r="E61" s="331"/>
    </row>
    <row r="62" spans="1:5" ht="12.75">
      <c r="A62" s="525" t="s">
        <v>2186</v>
      </c>
      <c r="B62" s="526"/>
      <c r="C62" s="526"/>
      <c r="D62" s="526"/>
      <c r="E62" s="527"/>
    </row>
    <row r="63" spans="1:5" ht="25.5">
      <c r="A63" s="331">
        <v>136</v>
      </c>
      <c r="B63" s="38" t="s">
        <v>2168</v>
      </c>
      <c r="C63" s="283" t="s">
        <v>2169</v>
      </c>
      <c r="D63" s="331">
        <v>1.66</v>
      </c>
      <c r="E63" s="331"/>
    </row>
    <row r="64" spans="1:5" ht="25.5">
      <c r="A64" s="331">
        <v>139</v>
      </c>
      <c r="B64" s="38" t="s">
        <v>2182</v>
      </c>
      <c r="C64" s="283" t="s">
        <v>2169</v>
      </c>
      <c r="D64" s="331">
        <v>0.006</v>
      </c>
      <c r="E64" s="331"/>
    </row>
    <row r="65" spans="1:5" ht="12.75">
      <c r="A65" s="525" t="s">
        <v>2187</v>
      </c>
      <c r="B65" s="526"/>
      <c r="C65" s="526"/>
      <c r="D65" s="526"/>
      <c r="E65" s="527"/>
    </row>
    <row r="66" spans="1:5" ht="25.5">
      <c r="A66" s="331">
        <v>142</v>
      </c>
      <c r="B66" s="38" t="s">
        <v>2171</v>
      </c>
      <c r="C66" s="283" t="s">
        <v>2169</v>
      </c>
      <c r="D66" s="331">
        <v>1</v>
      </c>
      <c r="E66" s="331"/>
    </row>
    <row r="67" spans="1:5" ht="25.5">
      <c r="A67" s="331">
        <v>145</v>
      </c>
      <c r="B67" s="38" t="s">
        <v>2170</v>
      </c>
      <c r="C67" s="283" t="s">
        <v>2169</v>
      </c>
      <c r="D67" s="331">
        <v>0.1</v>
      </c>
      <c r="E67" s="331"/>
    </row>
    <row r="68" spans="1:5" ht="12.75">
      <c r="A68" s="525" t="s">
        <v>2188</v>
      </c>
      <c r="B68" s="526"/>
      <c r="C68" s="526"/>
      <c r="D68" s="526"/>
      <c r="E68" s="527"/>
    </row>
    <row r="69" spans="1:5" ht="25.5">
      <c r="A69" s="331">
        <v>148</v>
      </c>
      <c r="B69" s="38" t="s">
        <v>2168</v>
      </c>
      <c r="C69" s="283" t="s">
        <v>2169</v>
      </c>
      <c r="D69" s="331">
        <v>0.81</v>
      </c>
      <c r="E69" s="331"/>
    </row>
    <row r="70" spans="1:5" ht="25.5">
      <c r="A70" s="331">
        <v>151</v>
      </c>
      <c r="B70" s="38" t="s">
        <v>2170</v>
      </c>
      <c r="C70" s="283" t="s">
        <v>2169</v>
      </c>
      <c r="D70" s="331">
        <v>0.06</v>
      </c>
      <c r="E70" s="331"/>
    </row>
    <row r="71" spans="1:5" ht="25.5">
      <c r="A71" s="331">
        <v>154</v>
      </c>
      <c r="B71" s="38" t="s">
        <v>2182</v>
      </c>
      <c r="C71" s="283" t="s">
        <v>2169</v>
      </c>
      <c r="D71" s="331">
        <v>0.02</v>
      </c>
      <c r="E71" s="331"/>
    </row>
    <row r="72" spans="1:5" ht="12.75">
      <c r="A72" s="525" t="s">
        <v>2189</v>
      </c>
      <c r="B72" s="526"/>
      <c r="C72" s="526"/>
      <c r="D72" s="526"/>
      <c r="E72" s="527"/>
    </row>
    <row r="73" spans="1:5" ht="25.5">
      <c r="A73" s="331">
        <v>157</v>
      </c>
      <c r="B73" s="38" t="s">
        <v>2170</v>
      </c>
      <c r="C73" s="283" t="s">
        <v>2169</v>
      </c>
      <c r="D73" s="331">
        <v>0.05</v>
      </c>
      <c r="E73" s="331"/>
    </row>
    <row r="74" spans="1:5" ht="25.5">
      <c r="A74" s="331">
        <v>160</v>
      </c>
      <c r="B74" s="38" t="s">
        <v>2171</v>
      </c>
      <c r="C74" s="283" t="s">
        <v>2169</v>
      </c>
      <c r="D74" s="331">
        <v>0.85</v>
      </c>
      <c r="E74" s="331"/>
    </row>
    <row r="75" spans="1:5" ht="12.75">
      <c r="A75" s="525" t="s">
        <v>2190</v>
      </c>
      <c r="B75" s="526"/>
      <c r="C75" s="526"/>
      <c r="D75" s="526"/>
      <c r="E75" s="527"/>
    </row>
    <row r="76" spans="1:5" ht="25.5">
      <c r="A76" s="331">
        <v>163</v>
      </c>
      <c r="B76" s="38" t="s">
        <v>2170</v>
      </c>
      <c r="C76" s="283" t="s">
        <v>2169</v>
      </c>
      <c r="D76" s="331">
        <v>1.5</v>
      </c>
      <c r="E76" s="331"/>
    </row>
    <row r="77" spans="1:5" ht="25.5">
      <c r="A77" s="331">
        <v>166</v>
      </c>
      <c r="B77" s="38" t="s">
        <v>2171</v>
      </c>
      <c r="C77" s="283" t="s">
        <v>2169</v>
      </c>
      <c r="D77" s="331">
        <v>2.45</v>
      </c>
      <c r="E77" s="331"/>
    </row>
    <row r="78" spans="1:5" ht="12.75">
      <c r="A78" s="525" t="s">
        <v>2191</v>
      </c>
      <c r="B78" s="526"/>
      <c r="C78" s="526"/>
      <c r="D78" s="526"/>
      <c r="E78" s="527"/>
    </row>
    <row r="79" spans="1:5" ht="25.5">
      <c r="A79" s="331">
        <v>169</v>
      </c>
      <c r="B79" s="38" t="s">
        <v>2168</v>
      </c>
      <c r="C79" s="283" t="s">
        <v>2169</v>
      </c>
      <c r="D79" s="331">
        <v>0.05</v>
      </c>
      <c r="E79" s="331"/>
    </row>
    <row r="80" spans="1:5" ht="25.5">
      <c r="A80" s="331">
        <v>172</v>
      </c>
      <c r="B80" s="38" t="s">
        <v>2170</v>
      </c>
      <c r="C80" s="283" t="s">
        <v>2169</v>
      </c>
      <c r="D80" s="331">
        <v>0.1</v>
      </c>
      <c r="E80" s="331"/>
    </row>
    <row r="81" spans="1:5" ht="25.5">
      <c r="A81" s="331">
        <v>175</v>
      </c>
      <c r="B81" s="38" t="s">
        <v>2171</v>
      </c>
      <c r="C81" s="283" t="s">
        <v>2169</v>
      </c>
      <c r="D81" s="331">
        <v>1.65</v>
      </c>
      <c r="E81" s="331"/>
    </row>
    <row r="82" spans="1:5" ht="25.5">
      <c r="A82" s="331">
        <v>178</v>
      </c>
      <c r="B82" s="38" t="s">
        <v>2173</v>
      </c>
      <c r="C82" s="283" t="s">
        <v>2169</v>
      </c>
      <c r="D82" s="331">
        <v>0.03</v>
      </c>
      <c r="E82" s="331"/>
    </row>
    <row r="83" spans="1:5" ht="25.5">
      <c r="A83" s="331">
        <v>181</v>
      </c>
      <c r="B83" s="38" t="s">
        <v>2182</v>
      </c>
      <c r="C83" s="283" t="s">
        <v>2169</v>
      </c>
      <c r="D83" s="331">
        <v>0.01</v>
      </c>
      <c r="E83" s="331"/>
    </row>
    <row r="84" spans="1:5" ht="12.75">
      <c r="A84" s="525" t="s">
        <v>2192</v>
      </c>
      <c r="B84" s="526"/>
      <c r="C84" s="526"/>
      <c r="D84" s="526"/>
      <c r="E84" s="527"/>
    </row>
    <row r="85" spans="1:5" ht="25.5">
      <c r="A85" s="331">
        <v>184</v>
      </c>
      <c r="B85" s="38" t="s">
        <v>2168</v>
      </c>
      <c r="C85" s="283" t="s">
        <v>2169</v>
      </c>
      <c r="D85" s="331">
        <v>0.05</v>
      </c>
      <c r="E85" s="331"/>
    </row>
    <row r="86" spans="1:5" ht="25.5">
      <c r="A86" s="331">
        <v>187</v>
      </c>
      <c r="B86" s="38" t="s">
        <v>2170</v>
      </c>
      <c r="C86" s="283" t="s">
        <v>2169</v>
      </c>
      <c r="D86" s="331">
        <v>0.1</v>
      </c>
      <c r="E86" s="331"/>
    </row>
    <row r="87" spans="1:5" ht="25.5">
      <c r="A87" s="331">
        <v>190</v>
      </c>
      <c r="B87" s="38" t="s">
        <v>2171</v>
      </c>
      <c r="C87" s="283" t="s">
        <v>2169</v>
      </c>
      <c r="D87" s="331">
        <v>0.8</v>
      </c>
      <c r="E87" s="331"/>
    </row>
    <row r="88" spans="1:5" ht="25.5">
      <c r="A88" s="331">
        <v>193</v>
      </c>
      <c r="B88" s="38" t="s">
        <v>2173</v>
      </c>
      <c r="C88" s="283" t="s">
        <v>2169</v>
      </c>
      <c r="D88" s="331">
        <v>0.03</v>
      </c>
      <c r="E88" s="331"/>
    </row>
    <row r="89" spans="1:5" ht="25.5">
      <c r="A89" s="331">
        <v>196</v>
      </c>
      <c r="B89" s="38" t="s">
        <v>2182</v>
      </c>
      <c r="C89" s="283" t="s">
        <v>2169</v>
      </c>
      <c r="D89" s="331">
        <v>0.01</v>
      </c>
      <c r="E89" s="331"/>
    </row>
    <row r="90" spans="1:5" ht="12.75">
      <c r="A90" s="525" t="s">
        <v>2193</v>
      </c>
      <c r="B90" s="526"/>
      <c r="C90" s="526"/>
      <c r="D90" s="526"/>
      <c r="E90" s="527"/>
    </row>
    <row r="91" spans="1:5" ht="25.5">
      <c r="A91" s="331">
        <v>199</v>
      </c>
      <c r="B91" s="38" t="s">
        <v>2168</v>
      </c>
      <c r="C91" s="283" t="s">
        <v>2169</v>
      </c>
      <c r="D91" s="331">
        <v>0.1</v>
      </c>
      <c r="E91" s="331"/>
    </row>
    <row r="92" spans="1:5" ht="25.5">
      <c r="A92" s="331">
        <v>202</v>
      </c>
      <c r="B92" s="38" t="s">
        <v>2170</v>
      </c>
      <c r="C92" s="283" t="s">
        <v>2169</v>
      </c>
      <c r="D92" s="331">
        <v>0.14</v>
      </c>
      <c r="E92" s="331"/>
    </row>
    <row r="93" spans="1:5" ht="25.5">
      <c r="A93" s="331">
        <v>205</v>
      </c>
      <c r="B93" s="38" t="s">
        <v>2171</v>
      </c>
      <c r="C93" s="283" t="s">
        <v>2169</v>
      </c>
      <c r="D93" s="331">
        <v>1.9</v>
      </c>
      <c r="E93" s="331"/>
    </row>
    <row r="94" spans="1:5" ht="25.5">
      <c r="A94" s="331">
        <v>208</v>
      </c>
      <c r="B94" s="38" t="s">
        <v>2173</v>
      </c>
      <c r="C94" s="283" t="s">
        <v>2169</v>
      </c>
      <c r="D94" s="331">
        <v>0.15</v>
      </c>
      <c r="E94" s="331"/>
    </row>
    <row r="95" spans="1:5" ht="25.5">
      <c r="A95" s="331">
        <v>211</v>
      </c>
      <c r="B95" s="38" t="s">
        <v>2182</v>
      </c>
      <c r="C95" s="283" t="s">
        <v>2169</v>
      </c>
      <c r="D95" s="331">
        <v>0.04</v>
      </c>
      <c r="E95" s="331"/>
    </row>
    <row r="96" spans="1:5" ht="12.75">
      <c r="A96" s="525" t="s">
        <v>2194</v>
      </c>
      <c r="B96" s="526"/>
      <c r="C96" s="526"/>
      <c r="D96" s="526"/>
      <c r="E96" s="527"/>
    </row>
    <row r="97" spans="1:5" ht="25.5">
      <c r="A97" s="331">
        <v>214</v>
      </c>
      <c r="B97" s="38" t="s">
        <v>2170</v>
      </c>
      <c r="C97" s="283" t="s">
        <v>2169</v>
      </c>
      <c r="D97" s="331">
        <v>0.05</v>
      </c>
      <c r="E97" s="331"/>
    </row>
    <row r="98" spans="1:5" ht="25.5">
      <c r="A98" s="331">
        <v>217</v>
      </c>
      <c r="B98" s="38" t="s">
        <v>2171</v>
      </c>
      <c r="C98" s="283" t="s">
        <v>2169</v>
      </c>
      <c r="D98" s="331">
        <v>1</v>
      </c>
      <c r="E98" s="331"/>
    </row>
    <row r="99" spans="1:5" ht="12.75">
      <c r="A99" s="525" t="s">
        <v>2195</v>
      </c>
      <c r="B99" s="526"/>
      <c r="C99" s="526"/>
      <c r="D99" s="526"/>
      <c r="E99" s="527"/>
    </row>
    <row r="100" spans="1:5" ht="25.5">
      <c r="A100" s="331">
        <v>220</v>
      </c>
      <c r="B100" s="38" t="s">
        <v>2170</v>
      </c>
      <c r="C100" s="283" t="s">
        <v>2169</v>
      </c>
      <c r="D100" s="331">
        <v>0.05</v>
      </c>
      <c r="E100" s="331"/>
    </row>
    <row r="101" spans="1:5" ht="25.5">
      <c r="A101" s="331">
        <v>223</v>
      </c>
      <c r="B101" s="38" t="s">
        <v>2171</v>
      </c>
      <c r="C101" s="283" t="s">
        <v>2169</v>
      </c>
      <c r="D101" s="331">
        <v>0.65</v>
      </c>
      <c r="E101" s="331"/>
    </row>
    <row r="102" spans="1:5" ht="12.75">
      <c r="A102" s="525" t="s">
        <v>2196</v>
      </c>
      <c r="B102" s="526"/>
      <c r="C102" s="526"/>
      <c r="D102" s="526"/>
      <c r="E102" s="527"/>
    </row>
    <row r="103" spans="1:5" ht="25.5">
      <c r="A103" s="331">
        <v>226</v>
      </c>
      <c r="B103" s="38" t="s">
        <v>2168</v>
      </c>
      <c r="C103" s="283" t="s">
        <v>2169</v>
      </c>
      <c r="D103" s="331">
        <v>0.04</v>
      </c>
      <c r="E103" s="331"/>
    </row>
    <row r="104" spans="1:5" ht="25.5">
      <c r="A104" s="331">
        <v>229</v>
      </c>
      <c r="B104" s="38" t="s">
        <v>2170</v>
      </c>
      <c r="C104" s="283" t="s">
        <v>2169</v>
      </c>
      <c r="D104" s="331">
        <v>0.08</v>
      </c>
      <c r="E104" s="331"/>
    </row>
    <row r="105" spans="1:5" ht="25.5">
      <c r="A105" s="331">
        <v>232</v>
      </c>
      <c r="B105" s="38" t="s">
        <v>2171</v>
      </c>
      <c r="C105" s="283" t="s">
        <v>2169</v>
      </c>
      <c r="D105" s="331">
        <v>0.85</v>
      </c>
      <c r="E105" s="331"/>
    </row>
    <row r="106" spans="1:5" ht="25.5">
      <c r="A106" s="331">
        <v>235</v>
      </c>
      <c r="B106" s="38" t="s">
        <v>2173</v>
      </c>
      <c r="C106" s="283" t="s">
        <v>2169</v>
      </c>
      <c r="D106" s="331">
        <v>0.02</v>
      </c>
      <c r="E106" s="331"/>
    </row>
    <row r="107" spans="1:5" ht="25.5">
      <c r="A107" s="331">
        <v>238</v>
      </c>
      <c r="B107" s="38" t="s">
        <v>2182</v>
      </c>
      <c r="C107" s="283" t="s">
        <v>2169</v>
      </c>
      <c r="D107" s="331">
        <v>0.01</v>
      </c>
      <c r="E107" s="331"/>
    </row>
    <row r="108" spans="1:5" ht="12.75">
      <c r="A108" s="525" t="s">
        <v>2197</v>
      </c>
      <c r="B108" s="526"/>
      <c r="C108" s="526"/>
      <c r="D108" s="526"/>
      <c r="E108" s="527"/>
    </row>
    <row r="109" spans="1:5" ht="25.5">
      <c r="A109" s="331">
        <v>241</v>
      </c>
      <c r="B109" s="38" t="s">
        <v>2168</v>
      </c>
      <c r="C109" s="283" t="s">
        <v>2169</v>
      </c>
      <c r="D109" s="331">
        <v>0.15</v>
      </c>
      <c r="E109" s="331"/>
    </row>
    <row r="110" spans="1:5" ht="25.5">
      <c r="A110" s="331">
        <v>244</v>
      </c>
      <c r="B110" s="38" t="s">
        <v>2170</v>
      </c>
      <c r="C110" s="283" t="s">
        <v>2169</v>
      </c>
      <c r="D110" s="331">
        <v>0.02</v>
      </c>
      <c r="E110" s="331"/>
    </row>
    <row r="111" spans="1:5" ht="25.5">
      <c r="A111" s="331">
        <v>247</v>
      </c>
      <c r="B111" s="38" t="s">
        <v>2171</v>
      </c>
      <c r="C111" s="283" t="s">
        <v>2169</v>
      </c>
      <c r="D111" s="331">
        <v>0.55</v>
      </c>
      <c r="E111" s="331"/>
    </row>
    <row r="112" spans="1:5" ht="25.5">
      <c r="A112" s="331">
        <v>250</v>
      </c>
      <c r="B112" s="38" t="s">
        <v>2173</v>
      </c>
      <c r="C112" s="283" t="s">
        <v>2169</v>
      </c>
      <c r="D112" s="331">
        <v>0.04</v>
      </c>
      <c r="E112" s="331"/>
    </row>
    <row r="113" spans="1:5" ht="25.5">
      <c r="A113" s="331">
        <v>253</v>
      </c>
      <c r="B113" s="38" t="s">
        <v>2182</v>
      </c>
      <c r="C113" s="283" t="s">
        <v>2169</v>
      </c>
      <c r="D113" s="331">
        <v>0.02</v>
      </c>
      <c r="E113" s="331"/>
    </row>
    <row r="114" spans="1:5" ht="12.75">
      <c r="A114" s="525" t="s">
        <v>2198</v>
      </c>
      <c r="B114" s="526"/>
      <c r="C114" s="526"/>
      <c r="D114" s="526"/>
      <c r="E114" s="527"/>
    </row>
    <row r="115" spans="1:5" ht="25.5">
      <c r="A115" s="331">
        <v>256</v>
      </c>
      <c r="B115" s="38" t="s">
        <v>2168</v>
      </c>
      <c r="C115" s="283" t="s">
        <v>2169</v>
      </c>
      <c r="D115" s="331">
        <v>0.33</v>
      </c>
      <c r="E115" s="331"/>
    </row>
    <row r="116" spans="1:5" ht="25.5">
      <c r="A116" s="331">
        <v>259</v>
      </c>
      <c r="B116" s="38" t="s">
        <v>2170</v>
      </c>
      <c r="C116" s="283" t="s">
        <v>2169</v>
      </c>
      <c r="D116" s="331">
        <v>0.03</v>
      </c>
      <c r="E116" s="331"/>
    </row>
    <row r="117" spans="1:5" ht="12.75">
      <c r="A117" s="525" t="s">
        <v>2199</v>
      </c>
      <c r="B117" s="526"/>
      <c r="C117" s="526"/>
      <c r="D117" s="526"/>
      <c r="E117" s="527"/>
    </row>
    <row r="118" spans="1:5" ht="25.5">
      <c r="A118" s="331">
        <v>262</v>
      </c>
      <c r="B118" s="38" t="s">
        <v>2168</v>
      </c>
      <c r="C118" s="283" t="s">
        <v>2169</v>
      </c>
      <c r="D118" s="331">
        <v>0.42</v>
      </c>
      <c r="E118" s="331"/>
    </row>
    <row r="119" spans="1:5" ht="25.5">
      <c r="A119" s="331">
        <v>265</v>
      </c>
      <c r="B119" s="38" t="s">
        <v>2170</v>
      </c>
      <c r="C119" s="283" t="s">
        <v>2169</v>
      </c>
      <c r="D119" s="331">
        <v>0.04</v>
      </c>
      <c r="E119" s="331"/>
    </row>
    <row r="120" spans="1:5" ht="12.75">
      <c r="A120" s="525" t="s">
        <v>2200</v>
      </c>
      <c r="B120" s="526"/>
      <c r="C120" s="526"/>
      <c r="D120" s="526"/>
      <c r="E120" s="527"/>
    </row>
    <row r="121" spans="1:5" ht="25.5">
      <c r="A121" s="331">
        <v>268</v>
      </c>
      <c r="B121" s="38" t="s">
        <v>2170</v>
      </c>
      <c r="C121" s="283" t="s">
        <v>2169</v>
      </c>
      <c r="D121" s="331">
        <v>0.07</v>
      </c>
      <c r="E121" s="331"/>
    </row>
    <row r="122" spans="1:5" ht="25.5">
      <c r="A122" s="331">
        <v>271</v>
      </c>
      <c r="B122" s="38" t="s">
        <v>2171</v>
      </c>
      <c r="C122" s="283" t="s">
        <v>2169</v>
      </c>
      <c r="D122" s="331">
        <v>0.81</v>
      </c>
      <c r="E122" s="331"/>
    </row>
    <row r="123" spans="1:5" ht="12.75">
      <c r="A123" s="525" t="s">
        <v>2201</v>
      </c>
      <c r="B123" s="526"/>
      <c r="C123" s="526"/>
      <c r="D123" s="526"/>
      <c r="E123" s="527"/>
    </row>
    <row r="124" spans="1:5" ht="25.5">
      <c r="A124" s="331">
        <v>274</v>
      </c>
      <c r="B124" s="38" t="s">
        <v>2168</v>
      </c>
      <c r="C124" s="283" t="s">
        <v>2169</v>
      </c>
      <c r="D124" s="331">
        <v>0.02</v>
      </c>
      <c r="E124" s="331"/>
    </row>
    <row r="125" spans="1:5" ht="25.5">
      <c r="A125" s="331">
        <v>277</v>
      </c>
      <c r="B125" s="38" t="s">
        <v>2170</v>
      </c>
      <c r="C125" s="283" t="s">
        <v>2169</v>
      </c>
      <c r="D125" s="331">
        <v>0.06</v>
      </c>
      <c r="E125" s="331"/>
    </row>
    <row r="126" spans="1:5" ht="25.5">
      <c r="A126" s="331">
        <v>280</v>
      </c>
      <c r="B126" s="38" t="s">
        <v>2171</v>
      </c>
      <c r="C126" s="283" t="s">
        <v>2169</v>
      </c>
      <c r="D126" s="331">
        <v>1</v>
      </c>
      <c r="E126" s="331"/>
    </row>
    <row r="127" spans="1:5" ht="25.5">
      <c r="A127" s="331">
        <v>283</v>
      </c>
      <c r="B127" s="38" t="s">
        <v>2173</v>
      </c>
      <c r="C127" s="283" t="s">
        <v>2169</v>
      </c>
      <c r="D127" s="331">
        <v>0.01</v>
      </c>
      <c r="E127" s="331"/>
    </row>
    <row r="128" spans="1:5" ht="25.5">
      <c r="A128" s="331">
        <v>286</v>
      </c>
      <c r="B128" s="38" t="s">
        <v>2182</v>
      </c>
      <c r="C128" s="283" t="s">
        <v>2169</v>
      </c>
      <c r="D128" s="331">
        <v>0.01</v>
      </c>
      <c r="E128" s="331"/>
    </row>
    <row r="129" spans="1:5" ht="12.75">
      <c r="A129" s="525" t="s">
        <v>2202</v>
      </c>
      <c r="B129" s="526"/>
      <c r="C129" s="526"/>
      <c r="D129" s="526"/>
      <c r="E129" s="527"/>
    </row>
    <row r="130" spans="1:5" ht="25.5">
      <c r="A130" s="331">
        <v>289</v>
      </c>
      <c r="B130" s="38" t="s">
        <v>2168</v>
      </c>
      <c r="C130" s="283" t="s">
        <v>2169</v>
      </c>
      <c r="D130" s="331">
        <v>0.32</v>
      </c>
      <c r="E130" s="331"/>
    </row>
    <row r="131" spans="1:5" ht="25.5">
      <c r="A131" s="331">
        <v>292</v>
      </c>
      <c r="B131" s="38" t="s">
        <v>2170</v>
      </c>
      <c r="C131" s="283" t="s">
        <v>2169</v>
      </c>
      <c r="D131" s="331">
        <v>0.1</v>
      </c>
      <c r="E131" s="331"/>
    </row>
    <row r="132" spans="1:5" ht="25.5">
      <c r="A132" s="331">
        <v>295</v>
      </c>
      <c r="B132" s="38" t="s">
        <v>2171</v>
      </c>
      <c r="C132" s="283" t="s">
        <v>2169</v>
      </c>
      <c r="D132" s="331">
        <v>3.45</v>
      </c>
      <c r="E132" s="331"/>
    </row>
    <row r="133" spans="1:5" ht="25.5">
      <c r="A133" s="331">
        <v>298</v>
      </c>
      <c r="B133" s="38" t="s">
        <v>2173</v>
      </c>
      <c r="C133" s="283" t="s">
        <v>2169</v>
      </c>
      <c r="D133" s="331">
        <v>0.02</v>
      </c>
      <c r="E133" s="331"/>
    </row>
    <row r="134" spans="1:5" ht="25.5">
      <c r="A134" s="331">
        <v>301</v>
      </c>
      <c r="B134" s="38" t="s">
        <v>2182</v>
      </c>
      <c r="C134" s="283" t="s">
        <v>2169</v>
      </c>
      <c r="D134" s="331">
        <v>0.02</v>
      </c>
      <c r="E134" s="331"/>
    </row>
  </sheetData>
  <sheetProtection/>
  <mergeCells count="31">
    <mergeCell ref="A1:E1"/>
    <mergeCell ref="A4:E4"/>
    <mergeCell ref="A8:E8"/>
    <mergeCell ref="A12:E12"/>
    <mergeCell ref="A16:E16"/>
    <mergeCell ref="A23:E23"/>
    <mergeCell ref="A28:E28"/>
    <mergeCell ref="A33:E33"/>
    <mergeCell ref="A36:E36"/>
    <mergeCell ref="A41:E41"/>
    <mergeCell ref="A46:E46"/>
    <mergeCell ref="A84:E84"/>
    <mergeCell ref="A90:E90"/>
    <mergeCell ref="A99:E99"/>
    <mergeCell ref="A96:E96"/>
    <mergeCell ref="A51:E51"/>
    <mergeCell ref="A56:E56"/>
    <mergeCell ref="A62:E62"/>
    <mergeCell ref="A65:E65"/>
    <mergeCell ref="A68:E68"/>
    <mergeCell ref="A72:E72"/>
    <mergeCell ref="A129:E129"/>
    <mergeCell ref="A21:E21"/>
    <mergeCell ref="A108:E108"/>
    <mergeCell ref="A102:E102"/>
    <mergeCell ref="A117:E117"/>
    <mergeCell ref="A114:E114"/>
    <mergeCell ref="A123:E123"/>
    <mergeCell ref="A120:E120"/>
    <mergeCell ref="A75:E75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L1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0.75390625" style="294" bestFit="1" customWidth="1"/>
    <col min="2" max="2" width="23.00390625" style="294" customWidth="1"/>
    <col min="3" max="3" width="24.75390625" style="294" customWidth="1"/>
    <col min="4" max="5" width="23.375" style="294" customWidth="1"/>
    <col min="6" max="6" width="39.125" style="294" customWidth="1"/>
    <col min="7" max="7" width="28.75390625" style="294" customWidth="1"/>
    <col min="8" max="16384" width="9.125" style="294" customWidth="1"/>
  </cols>
  <sheetData>
    <row r="2" spans="1:11" s="296" customFormat="1" ht="40.5">
      <c r="A2" s="295" t="s">
        <v>91</v>
      </c>
      <c r="B2" s="295" t="s">
        <v>1068</v>
      </c>
      <c r="C2" s="295" t="s">
        <v>515</v>
      </c>
      <c r="D2" s="295" t="s">
        <v>156</v>
      </c>
      <c r="E2" s="295" t="s">
        <v>414</v>
      </c>
      <c r="F2" s="295" t="s">
        <v>222</v>
      </c>
      <c r="G2" s="295" t="s">
        <v>221</v>
      </c>
      <c r="I2" s="297"/>
      <c r="J2" s="297"/>
      <c r="K2" s="297"/>
    </row>
    <row r="3" spans="1:11" s="301" customFormat="1" ht="81">
      <c r="A3" s="298">
        <v>1.14</v>
      </c>
      <c r="B3" s="298" t="s">
        <v>1069</v>
      </c>
      <c r="C3" s="298" t="s">
        <v>1070</v>
      </c>
      <c r="D3" s="298" t="s">
        <v>1071</v>
      </c>
      <c r="E3" s="299" t="s">
        <v>522</v>
      </c>
      <c r="F3" s="300" t="s">
        <v>1072</v>
      </c>
      <c r="G3" s="300" t="s">
        <v>584</v>
      </c>
      <c r="I3" s="302"/>
      <c r="J3" s="302"/>
      <c r="K3" s="302"/>
    </row>
    <row r="4" spans="1:7" s="303" customFormat="1" ht="60" customHeight="1">
      <c r="A4" s="298">
        <v>2</v>
      </c>
      <c r="B4" s="298" t="s">
        <v>2300</v>
      </c>
      <c r="C4" s="298" t="s">
        <v>1073</v>
      </c>
      <c r="D4" s="325" t="s">
        <v>1350</v>
      </c>
      <c r="E4" s="299" t="s">
        <v>522</v>
      </c>
      <c r="F4" s="312" t="s">
        <v>2301</v>
      </c>
      <c r="G4" s="312" t="s">
        <v>2251</v>
      </c>
    </row>
    <row r="5" spans="1:7" s="303" customFormat="1" ht="62.25" customHeight="1">
      <c r="A5" s="298">
        <v>3</v>
      </c>
      <c r="B5" s="298" t="s">
        <v>1074</v>
      </c>
      <c r="C5" s="298" t="s">
        <v>1075</v>
      </c>
      <c r="D5" s="352"/>
      <c r="E5" s="300" t="s">
        <v>1258</v>
      </c>
      <c r="F5" s="300" t="s">
        <v>2304</v>
      </c>
      <c r="G5" s="300" t="s">
        <v>2303</v>
      </c>
    </row>
    <row r="6" spans="1:7" s="303" customFormat="1" ht="76.5" customHeight="1">
      <c r="A6" s="298">
        <v>4</v>
      </c>
      <c r="B6" s="298" t="s">
        <v>1076</v>
      </c>
      <c r="C6" s="298" t="s">
        <v>1077</v>
      </c>
      <c r="D6" s="311" t="s">
        <v>1078</v>
      </c>
      <c r="E6" s="313" t="s">
        <v>1094</v>
      </c>
      <c r="F6" s="312" t="s">
        <v>1270</v>
      </c>
      <c r="G6" s="312" t="s">
        <v>1271</v>
      </c>
    </row>
    <row r="7" spans="1:7" s="304" customFormat="1" ht="60.75" customHeight="1">
      <c r="A7" s="298">
        <v>5</v>
      </c>
      <c r="B7" s="298" t="s">
        <v>1079</v>
      </c>
      <c r="C7" s="298" t="s">
        <v>1080</v>
      </c>
      <c r="D7" s="311" t="s">
        <v>1081</v>
      </c>
      <c r="E7" s="312" t="s">
        <v>431</v>
      </c>
      <c r="F7" s="312" t="s">
        <v>745</v>
      </c>
      <c r="G7" s="300" t="s">
        <v>239</v>
      </c>
    </row>
    <row r="8" spans="1:12" s="301" customFormat="1" ht="56.25" customHeight="1">
      <c r="A8" s="298">
        <v>6</v>
      </c>
      <c r="B8" s="298" t="s">
        <v>1082</v>
      </c>
      <c r="C8" s="298" t="s">
        <v>1083</v>
      </c>
      <c r="D8" s="298" t="s">
        <v>1084</v>
      </c>
      <c r="E8" s="300" t="s">
        <v>523</v>
      </c>
      <c r="F8" s="300" t="s">
        <v>248</v>
      </c>
      <c r="G8" s="300" t="s">
        <v>247</v>
      </c>
      <c r="J8" s="302"/>
      <c r="K8" s="302"/>
      <c r="L8" s="302"/>
    </row>
    <row r="9" spans="1:7" s="303" customFormat="1" ht="55.5" customHeight="1">
      <c r="A9" s="298">
        <v>7</v>
      </c>
      <c r="B9" s="298" t="s">
        <v>1085</v>
      </c>
      <c r="C9" s="298" t="s">
        <v>1086</v>
      </c>
      <c r="D9" s="298" t="s">
        <v>1087</v>
      </c>
      <c r="E9" s="300" t="s">
        <v>475</v>
      </c>
      <c r="F9" s="300" t="s">
        <v>1088</v>
      </c>
      <c r="G9" s="300" t="s">
        <v>136</v>
      </c>
    </row>
    <row r="10" spans="1:7" s="303" customFormat="1" ht="85.5" customHeight="1">
      <c r="A10" s="298">
        <v>8.15</v>
      </c>
      <c r="B10" s="298"/>
      <c r="C10" s="298" t="s">
        <v>1089</v>
      </c>
      <c r="D10" s="298" t="s">
        <v>1090</v>
      </c>
      <c r="E10" s="300" t="s">
        <v>263</v>
      </c>
      <c r="F10" s="305" t="s">
        <v>565</v>
      </c>
      <c r="G10" s="305" t="s">
        <v>691</v>
      </c>
    </row>
    <row r="11" spans="1:8" s="303" customFormat="1" ht="64.5" customHeight="1">
      <c r="A11" s="298">
        <v>9</v>
      </c>
      <c r="B11" s="298" t="s">
        <v>1091</v>
      </c>
      <c r="C11" s="298" t="s">
        <v>1092</v>
      </c>
      <c r="D11" s="298" t="s">
        <v>1093</v>
      </c>
      <c r="E11" s="299" t="s">
        <v>1094</v>
      </c>
      <c r="F11" s="300" t="s">
        <v>1095</v>
      </c>
      <c r="G11" s="300" t="s">
        <v>944</v>
      </c>
      <c r="H11" s="301"/>
    </row>
    <row r="12" spans="1:7" s="303" customFormat="1" ht="64.5" customHeight="1">
      <c r="A12" s="298">
        <v>10</v>
      </c>
      <c r="B12" s="298"/>
      <c r="C12" s="298" t="s">
        <v>1096</v>
      </c>
      <c r="D12" s="311" t="s">
        <v>1097</v>
      </c>
      <c r="E12" s="312" t="s">
        <v>522</v>
      </c>
      <c r="F12" s="312" t="s">
        <v>523</v>
      </c>
      <c r="G12" s="312" t="s">
        <v>1272</v>
      </c>
    </row>
    <row r="13" spans="1:7" s="303" customFormat="1" ht="57" customHeight="1">
      <c r="A13" s="298">
        <v>11</v>
      </c>
      <c r="B13" s="298" t="s">
        <v>1098</v>
      </c>
      <c r="C13" s="298" t="s">
        <v>1099</v>
      </c>
      <c r="D13" s="298" t="s">
        <v>1100</v>
      </c>
      <c r="E13" s="299" t="s">
        <v>522</v>
      </c>
      <c r="F13" s="300" t="s">
        <v>1101</v>
      </c>
      <c r="G13" s="300" t="s">
        <v>302</v>
      </c>
    </row>
    <row r="14" spans="1:7" s="303" customFormat="1" ht="58.5" customHeight="1">
      <c r="A14" s="298">
        <v>12</v>
      </c>
      <c r="B14" s="298" t="s">
        <v>1102</v>
      </c>
      <c r="C14" s="298" t="s">
        <v>1103</v>
      </c>
      <c r="D14" s="298" t="s">
        <v>1104</v>
      </c>
      <c r="E14" s="312" t="s">
        <v>263</v>
      </c>
      <c r="F14" s="312" t="s">
        <v>565</v>
      </c>
      <c r="G14" s="312" t="s">
        <v>2305</v>
      </c>
    </row>
    <row r="15" spans="1:7" s="303" customFormat="1" ht="101.25" customHeight="1">
      <c r="A15" s="298">
        <v>13</v>
      </c>
      <c r="B15" s="298" t="s">
        <v>1105</v>
      </c>
      <c r="C15" s="298" t="s">
        <v>1106</v>
      </c>
      <c r="D15" s="298" t="s">
        <v>1107</v>
      </c>
      <c r="E15" s="312" t="s">
        <v>522</v>
      </c>
      <c r="F15" s="312" t="s">
        <v>1351</v>
      </c>
      <c r="G15" s="312" t="s">
        <v>324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K4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7.875" style="68" customWidth="1"/>
    <col min="2" max="2" width="33.00390625" style="68" customWidth="1"/>
    <col min="3" max="3" width="36.875" style="91" customWidth="1"/>
    <col min="4" max="4" width="45.75390625" style="91" customWidth="1"/>
    <col min="5" max="5" width="30.125" style="35" customWidth="1"/>
    <col min="6" max="16384" width="9.125" style="91" customWidth="1"/>
  </cols>
  <sheetData>
    <row r="1" spans="1:5" ht="25.5" customHeight="1">
      <c r="A1" s="530" t="s">
        <v>559</v>
      </c>
      <c r="B1" s="530"/>
      <c r="C1" s="530"/>
      <c r="D1" s="530"/>
      <c r="E1" s="530"/>
    </row>
    <row r="2" spans="1:5" s="320" customFormat="1" ht="18.75" customHeight="1">
      <c r="A2" s="531" t="s">
        <v>1310</v>
      </c>
      <c r="B2" s="531"/>
      <c r="C2" s="531"/>
      <c r="D2" s="531"/>
      <c r="E2" s="531"/>
    </row>
    <row r="3" spans="1:5" s="320" customFormat="1" ht="12.75" customHeight="1">
      <c r="A3" s="531" t="s">
        <v>1329</v>
      </c>
      <c r="B3" s="531"/>
      <c r="C3" s="531"/>
      <c r="D3" s="531"/>
      <c r="E3" s="531"/>
    </row>
    <row r="4" spans="1:5" s="320" customFormat="1" ht="12.75" customHeight="1">
      <c r="A4" s="532" t="s">
        <v>1356</v>
      </c>
      <c r="B4" s="532"/>
      <c r="C4" s="532"/>
      <c r="D4" s="532"/>
      <c r="E4" s="532"/>
    </row>
    <row r="5" spans="1:5" s="77" customFormat="1" ht="15.75" customHeight="1">
      <c r="A5" s="529" t="s">
        <v>872</v>
      </c>
      <c r="B5" s="529"/>
      <c r="C5" s="529"/>
      <c r="D5" s="529"/>
      <c r="E5" s="529"/>
    </row>
    <row r="6" spans="1:9" ht="47.2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  <c r="G6" s="94"/>
      <c r="H6" s="94"/>
      <c r="I6" s="94"/>
    </row>
    <row r="7" spans="1:11" s="110" customFormat="1" ht="29.25" customHeight="1">
      <c r="A7" s="107">
        <v>1</v>
      </c>
      <c r="B7" s="108" t="s">
        <v>94</v>
      </c>
      <c r="C7" s="118" t="s">
        <v>505</v>
      </c>
      <c r="D7" s="118" t="s">
        <v>506</v>
      </c>
      <c r="E7" s="263" t="s">
        <v>507</v>
      </c>
      <c r="F7" s="245"/>
      <c r="G7" s="246"/>
      <c r="H7" s="246"/>
      <c r="I7" s="246"/>
      <c r="J7" s="245"/>
      <c r="K7" s="245"/>
    </row>
    <row r="8" spans="1:11" ht="42.75" customHeight="1">
      <c r="A8" s="75">
        <v>2</v>
      </c>
      <c r="B8" s="80" t="s">
        <v>593</v>
      </c>
      <c r="C8" s="38" t="s">
        <v>724</v>
      </c>
      <c r="D8" s="38" t="s">
        <v>594</v>
      </c>
      <c r="E8" s="116" t="s">
        <v>2306</v>
      </c>
      <c r="F8" s="244"/>
      <c r="G8" s="247"/>
      <c r="H8" s="247"/>
      <c r="I8" s="247"/>
      <c r="J8" s="35"/>
      <c r="K8" s="35"/>
    </row>
    <row r="9" spans="1:11" ht="33" customHeight="1">
      <c r="A9" s="107">
        <v>3</v>
      </c>
      <c r="B9" s="80" t="s">
        <v>628</v>
      </c>
      <c r="C9" s="38" t="s">
        <v>595</v>
      </c>
      <c r="D9" s="38"/>
      <c r="E9" s="116" t="s">
        <v>592</v>
      </c>
      <c r="F9" s="244"/>
      <c r="G9" s="247"/>
      <c r="H9" s="247"/>
      <c r="I9" s="247"/>
      <c r="J9" s="35"/>
      <c r="K9" s="35"/>
    </row>
    <row r="10" spans="1:5" ht="24" customHeight="1">
      <c r="A10" s="107">
        <v>4</v>
      </c>
      <c r="B10" s="80" t="s">
        <v>453</v>
      </c>
      <c r="C10" s="38" t="s">
        <v>596</v>
      </c>
      <c r="D10" s="38" t="s">
        <v>594</v>
      </c>
      <c r="E10" s="116" t="s">
        <v>592</v>
      </c>
    </row>
    <row r="11" spans="1:5" ht="43.5" customHeight="1">
      <c r="A11" s="75">
        <v>5</v>
      </c>
      <c r="B11" s="50" t="s">
        <v>429</v>
      </c>
      <c r="C11" s="38" t="s">
        <v>462</v>
      </c>
      <c r="D11" s="38" t="s">
        <v>598</v>
      </c>
      <c r="E11" s="116" t="s">
        <v>597</v>
      </c>
    </row>
    <row r="12" spans="1:5" ht="32.25" customHeight="1">
      <c r="A12" s="107">
        <v>6</v>
      </c>
      <c r="B12" s="80" t="s">
        <v>725</v>
      </c>
      <c r="C12" s="38" t="s">
        <v>993</v>
      </c>
      <c r="D12" s="38" t="s">
        <v>600</v>
      </c>
      <c r="E12" s="116" t="s">
        <v>599</v>
      </c>
    </row>
    <row r="13" spans="1:5" ht="32.25" customHeight="1">
      <c r="A13" s="107">
        <v>7</v>
      </c>
      <c r="B13" s="80" t="s">
        <v>628</v>
      </c>
      <c r="C13" s="38" t="s">
        <v>991</v>
      </c>
      <c r="D13" s="38" t="s">
        <v>600</v>
      </c>
      <c r="E13" s="116" t="s">
        <v>599</v>
      </c>
    </row>
    <row r="14" spans="1:5" ht="32.25" customHeight="1">
      <c r="A14" s="75">
        <v>8</v>
      </c>
      <c r="B14" s="38" t="s">
        <v>419</v>
      </c>
      <c r="C14" s="38" t="s">
        <v>992</v>
      </c>
      <c r="D14" s="38" t="s">
        <v>600</v>
      </c>
      <c r="E14" s="116" t="s">
        <v>599</v>
      </c>
    </row>
    <row r="15" spans="1:5" ht="32.25" customHeight="1">
      <c r="A15" s="107">
        <v>9</v>
      </c>
      <c r="B15" s="80" t="s">
        <v>593</v>
      </c>
      <c r="C15" s="38" t="s">
        <v>620</v>
      </c>
      <c r="D15" s="38" t="s">
        <v>600</v>
      </c>
      <c r="E15" s="116" t="s">
        <v>599</v>
      </c>
    </row>
    <row r="16" spans="1:5" ht="24" customHeight="1">
      <c r="A16" s="107">
        <v>10</v>
      </c>
      <c r="B16" s="80" t="s">
        <v>754</v>
      </c>
      <c r="C16" s="38" t="s">
        <v>786</v>
      </c>
      <c r="D16" s="38" t="s">
        <v>602</v>
      </c>
      <c r="E16" s="116" t="s">
        <v>601</v>
      </c>
    </row>
    <row r="17" spans="1:5" ht="24" customHeight="1">
      <c r="A17" s="75">
        <v>11</v>
      </c>
      <c r="B17" s="80" t="s">
        <v>603</v>
      </c>
      <c r="C17" s="38" t="s">
        <v>604</v>
      </c>
      <c r="D17" s="38" t="s">
        <v>605</v>
      </c>
      <c r="E17" s="116" t="s">
        <v>601</v>
      </c>
    </row>
    <row r="18" spans="1:5" ht="37.5" customHeight="1">
      <c r="A18" s="107">
        <v>12</v>
      </c>
      <c r="B18" s="80" t="s">
        <v>725</v>
      </c>
      <c r="C18" s="38" t="s">
        <v>607</v>
      </c>
      <c r="D18" s="38" t="s">
        <v>608</v>
      </c>
      <c r="E18" s="116" t="s">
        <v>606</v>
      </c>
    </row>
    <row r="19" spans="1:5" ht="24" customHeight="1">
      <c r="A19" s="107">
        <v>13</v>
      </c>
      <c r="B19" s="80" t="s">
        <v>725</v>
      </c>
      <c r="C19" s="38" t="s">
        <v>611</v>
      </c>
      <c r="D19" s="38" t="s">
        <v>610</v>
      </c>
      <c r="E19" s="116" t="s">
        <v>609</v>
      </c>
    </row>
    <row r="20" spans="1:5" ht="45" customHeight="1">
      <c r="A20" s="75">
        <v>14</v>
      </c>
      <c r="B20" s="80" t="s">
        <v>725</v>
      </c>
      <c r="C20" s="38" t="s">
        <v>615</v>
      </c>
      <c r="D20" s="38" t="s">
        <v>614</v>
      </c>
      <c r="E20" s="116" t="s">
        <v>848</v>
      </c>
    </row>
    <row r="21" spans="1:5" ht="42.75" customHeight="1">
      <c r="A21" s="107">
        <v>15</v>
      </c>
      <c r="B21" s="80" t="s">
        <v>725</v>
      </c>
      <c r="C21" s="38" t="s">
        <v>619</v>
      </c>
      <c r="D21" s="38" t="s">
        <v>618</v>
      </c>
      <c r="E21" s="116" t="s">
        <v>617</v>
      </c>
    </row>
    <row r="22" spans="1:5" s="68" customFormat="1" ht="24" customHeight="1">
      <c r="A22" s="528" t="s">
        <v>873</v>
      </c>
      <c r="B22" s="528"/>
      <c r="C22" s="528"/>
      <c r="D22" s="528"/>
      <c r="E22" s="528"/>
    </row>
    <row r="23" spans="1:9" ht="30.75" customHeight="1">
      <c r="A23" s="114" t="s">
        <v>403</v>
      </c>
      <c r="B23" s="114" t="s">
        <v>414</v>
      </c>
      <c r="C23" s="114" t="s">
        <v>222</v>
      </c>
      <c r="D23" s="114" t="s">
        <v>221</v>
      </c>
      <c r="E23" s="114" t="s">
        <v>690</v>
      </c>
      <c r="F23" s="94"/>
      <c r="G23" s="94"/>
      <c r="H23" s="94"/>
      <c r="I23" s="94"/>
    </row>
    <row r="24" spans="1:9" ht="24" customHeight="1">
      <c r="A24" s="239">
        <v>1</v>
      </c>
      <c r="B24" s="353" t="s">
        <v>522</v>
      </c>
      <c r="C24" s="239" t="s">
        <v>585</v>
      </c>
      <c r="D24" s="239" t="s">
        <v>584</v>
      </c>
      <c r="E24" s="239" t="s">
        <v>895</v>
      </c>
      <c r="F24" s="94"/>
      <c r="G24" s="94"/>
      <c r="H24" s="94"/>
      <c r="I24" s="94"/>
    </row>
    <row r="25" spans="1:9" ht="24" customHeight="1">
      <c r="A25" s="38">
        <v>2</v>
      </c>
      <c r="B25" s="92" t="s">
        <v>581</v>
      </c>
      <c r="C25" s="23" t="s">
        <v>583</v>
      </c>
      <c r="D25" s="23" t="s">
        <v>582</v>
      </c>
      <c r="E25" s="50" t="s">
        <v>2307</v>
      </c>
      <c r="F25" s="95"/>
      <c r="G25" s="94"/>
      <c r="H25" s="94"/>
      <c r="I25" s="94"/>
    </row>
    <row r="26" spans="1:9" s="35" customFormat="1" ht="24" customHeight="1">
      <c r="A26" s="43">
        <v>3</v>
      </c>
      <c r="B26" s="11" t="s">
        <v>425</v>
      </c>
      <c r="C26" s="11" t="s">
        <v>576</v>
      </c>
      <c r="D26" s="4" t="s">
        <v>575</v>
      </c>
      <c r="E26" s="50" t="s">
        <v>2308</v>
      </c>
      <c r="F26" s="94"/>
      <c r="G26" s="95"/>
      <c r="H26" s="95"/>
      <c r="I26" s="95"/>
    </row>
    <row r="27" spans="1:9" ht="24" customHeight="1">
      <c r="A27" s="38">
        <v>4</v>
      </c>
      <c r="B27" s="92" t="s">
        <v>425</v>
      </c>
      <c r="C27" s="23" t="s">
        <v>580</v>
      </c>
      <c r="D27" s="23" t="s">
        <v>721</v>
      </c>
      <c r="E27" s="50" t="s">
        <v>2355</v>
      </c>
      <c r="F27" s="76"/>
      <c r="G27" s="94"/>
      <c r="H27" s="94"/>
      <c r="I27" s="94"/>
    </row>
    <row r="28" spans="1:9" ht="24" customHeight="1">
      <c r="A28" s="38">
        <v>5</v>
      </c>
      <c r="B28" s="92" t="s">
        <v>2310</v>
      </c>
      <c r="C28" s="23" t="s">
        <v>577</v>
      </c>
      <c r="D28" s="23" t="s">
        <v>688</v>
      </c>
      <c r="E28" s="50" t="s">
        <v>2309</v>
      </c>
      <c r="F28" s="76"/>
      <c r="G28" s="94"/>
      <c r="H28" s="94"/>
      <c r="I28" s="94"/>
    </row>
    <row r="29" spans="1:9" ht="24" customHeight="1">
      <c r="A29" s="43">
        <v>6</v>
      </c>
      <c r="B29" s="92" t="s">
        <v>263</v>
      </c>
      <c r="C29" s="23" t="s">
        <v>579</v>
      </c>
      <c r="D29" s="23" t="s">
        <v>578</v>
      </c>
      <c r="E29" s="50" t="s">
        <v>2312</v>
      </c>
      <c r="F29" s="76"/>
      <c r="G29" s="94"/>
      <c r="H29" s="94"/>
      <c r="I29" s="94"/>
    </row>
    <row r="30" spans="1:9" ht="24" customHeight="1">
      <c r="A30" s="38">
        <v>7</v>
      </c>
      <c r="B30" s="92" t="s">
        <v>263</v>
      </c>
      <c r="C30" s="23" t="s">
        <v>590</v>
      </c>
      <c r="D30" s="23" t="s">
        <v>589</v>
      </c>
      <c r="E30" s="50" t="s">
        <v>2311</v>
      </c>
      <c r="F30" s="76"/>
      <c r="G30" s="94"/>
      <c r="H30" s="94"/>
      <c r="I30" s="94"/>
    </row>
    <row r="31" spans="1:9" ht="24" customHeight="1">
      <c r="A31" s="38">
        <v>8</v>
      </c>
      <c r="B31" s="43" t="s">
        <v>586</v>
      </c>
      <c r="C31" s="66" t="s">
        <v>722</v>
      </c>
      <c r="D31" s="66" t="s">
        <v>587</v>
      </c>
      <c r="E31" s="50" t="s">
        <v>2350</v>
      </c>
      <c r="F31" s="94"/>
      <c r="G31" s="94"/>
      <c r="H31" s="94"/>
      <c r="I31" s="94"/>
    </row>
    <row r="32" spans="1:9" ht="32.25" customHeight="1">
      <c r="A32" s="43">
        <v>9</v>
      </c>
      <c r="B32" s="43" t="s">
        <v>588</v>
      </c>
      <c r="C32" s="66" t="s">
        <v>591</v>
      </c>
      <c r="D32" s="66" t="s">
        <v>169</v>
      </c>
      <c r="E32" s="50" t="s">
        <v>2313</v>
      </c>
      <c r="F32" s="94"/>
      <c r="G32" s="94"/>
      <c r="H32" s="94"/>
      <c r="I32" s="94"/>
    </row>
    <row r="33" spans="1:9" ht="36" customHeight="1">
      <c r="A33" s="38">
        <v>10</v>
      </c>
      <c r="B33" s="11" t="s">
        <v>453</v>
      </c>
      <c r="C33" s="11" t="s">
        <v>554</v>
      </c>
      <c r="D33" s="4" t="s">
        <v>723</v>
      </c>
      <c r="E33" s="50" t="s">
        <v>2314</v>
      </c>
      <c r="F33" s="94"/>
      <c r="G33" s="94"/>
      <c r="H33" s="94"/>
      <c r="I33" s="94"/>
    </row>
    <row r="34" spans="1:9" ht="38.25">
      <c r="A34" s="38">
        <v>11</v>
      </c>
      <c r="B34" s="11" t="s">
        <v>453</v>
      </c>
      <c r="C34" s="11" t="s">
        <v>554</v>
      </c>
      <c r="D34" s="4" t="s">
        <v>574</v>
      </c>
      <c r="E34" s="50" t="s">
        <v>2314</v>
      </c>
      <c r="F34" s="94"/>
      <c r="G34" s="94"/>
      <c r="H34" s="94"/>
      <c r="I34" s="94"/>
    </row>
    <row r="35" spans="1:9" ht="24" customHeight="1">
      <c r="A35" s="43">
        <v>12</v>
      </c>
      <c r="B35" s="11" t="s">
        <v>567</v>
      </c>
      <c r="C35" s="11" t="s">
        <v>566</v>
      </c>
      <c r="D35" s="4" t="s">
        <v>320</v>
      </c>
      <c r="E35" s="50" t="s">
        <v>896</v>
      </c>
      <c r="F35" s="94"/>
      <c r="G35" s="94"/>
      <c r="H35" s="94"/>
      <c r="I35" s="94"/>
    </row>
    <row r="36" spans="1:9" ht="24" customHeight="1">
      <c r="A36" s="38">
        <v>13</v>
      </c>
      <c r="B36" s="11" t="s">
        <v>567</v>
      </c>
      <c r="C36" s="11" t="s">
        <v>568</v>
      </c>
      <c r="D36" s="4" t="s">
        <v>321</v>
      </c>
      <c r="E36" s="50" t="s">
        <v>896</v>
      </c>
      <c r="F36" s="94"/>
      <c r="G36" s="94"/>
      <c r="H36" s="94"/>
      <c r="I36" s="94"/>
    </row>
    <row r="37" spans="1:9" ht="24" customHeight="1">
      <c r="A37" s="38">
        <v>14</v>
      </c>
      <c r="B37" s="11" t="s">
        <v>567</v>
      </c>
      <c r="C37" s="11" t="s">
        <v>569</v>
      </c>
      <c r="D37" s="4" t="s">
        <v>322</v>
      </c>
      <c r="E37" s="50" t="s">
        <v>896</v>
      </c>
      <c r="F37" s="94"/>
      <c r="G37" s="94"/>
      <c r="H37" s="94"/>
      <c r="I37" s="94"/>
    </row>
    <row r="38" spans="1:9" ht="24" customHeight="1">
      <c r="A38" s="43">
        <v>15</v>
      </c>
      <c r="B38" s="11" t="s">
        <v>567</v>
      </c>
      <c r="C38" s="11" t="s">
        <v>570</v>
      </c>
      <c r="D38" s="4" t="s">
        <v>323</v>
      </c>
      <c r="E38" s="50" t="s">
        <v>896</v>
      </c>
      <c r="F38" s="94"/>
      <c r="G38" s="94"/>
      <c r="H38" s="94"/>
      <c r="I38" s="94"/>
    </row>
    <row r="39" spans="1:9" ht="24" customHeight="1">
      <c r="A39" s="38">
        <v>16</v>
      </c>
      <c r="B39" s="11" t="s">
        <v>588</v>
      </c>
      <c r="C39" s="11" t="s">
        <v>215</v>
      </c>
      <c r="D39" s="11" t="s">
        <v>169</v>
      </c>
      <c r="E39" s="50" t="s">
        <v>2351</v>
      </c>
      <c r="F39" s="94"/>
      <c r="G39" s="94"/>
      <c r="H39" s="94"/>
      <c r="I39" s="94"/>
    </row>
    <row r="40" spans="1:9" ht="24" customHeight="1">
      <c r="A40" s="38">
        <v>17</v>
      </c>
      <c r="B40" s="11" t="s">
        <v>588</v>
      </c>
      <c r="C40" s="11" t="s">
        <v>215</v>
      </c>
      <c r="D40" s="11" t="s">
        <v>170</v>
      </c>
      <c r="E40" s="50" t="s">
        <v>2351</v>
      </c>
      <c r="F40" s="94"/>
      <c r="G40" s="94"/>
      <c r="H40" s="94"/>
      <c r="I40" s="94"/>
    </row>
    <row r="41" spans="1:9" ht="24" customHeight="1">
      <c r="A41" s="43">
        <v>18</v>
      </c>
      <c r="B41" s="11" t="s">
        <v>588</v>
      </c>
      <c r="C41" s="11" t="s">
        <v>215</v>
      </c>
      <c r="D41" s="11" t="s">
        <v>171</v>
      </c>
      <c r="E41" s="50" t="s">
        <v>2351</v>
      </c>
      <c r="F41" s="94"/>
      <c r="G41" s="94"/>
      <c r="H41" s="94"/>
      <c r="I41" s="94"/>
    </row>
    <row r="42" spans="1:5" ht="24" customHeight="1">
      <c r="A42" s="38">
        <v>19</v>
      </c>
      <c r="B42" s="11" t="s">
        <v>588</v>
      </c>
      <c r="C42" s="11" t="s">
        <v>215</v>
      </c>
      <c r="D42" s="11" t="s">
        <v>172</v>
      </c>
      <c r="E42" s="50" t="s">
        <v>2351</v>
      </c>
    </row>
    <row r="43" spans="1:5" ht="15.75">
      <c r="A43" s="528" t="s">
        <v>901</v>
      </c>
      <c r="B43" s="528"/>
      <c r="C43" s="528"/>
      <c r="D43" s="528"/>
      <c r="E43" s="528"/>
    </row>
    <row r="44" spans="1:5" ht="38.25" customHeight="1">
      <c r="A44" s="114" t="s">
        <v>403</v>
      </c>
      <c r="B44" s="114" t="s">
        <v>414</v>
      </c>
      <c r="C44" s="114" t="s">
        <v>222</v>
      </c>
      <c r="D44" s="114" t="s">
        <v>221</v>
      </c>
      <c r="E44" s="114" t="s">
        <v>354</v>
      </c>
    </row>
    <row r="45" spans="1:7" ht="44.25" customHeight="1">
      <c r="A45" s="73">
        <v>1</v>
      </c>
      <c r="B45" s="251" t="s">
        <v>616</v>
      </c>
      <c r="C45" s="252" t="s">
        <v>840</v>
      </c>
      <c r="D45" s="50" t="s">
        <v>839</v>
      </c>
      <c r="E45" s="50" t="s">
        <v>2315</v>
      </c>
      <c r="F45" s="35"/>
      <c r="G45" s="35"/>
    </row>
  </sheetData>
  <sheetProtection/>
  <mergeCells count="7">
    <mergeCell ref="A43:E43"/>
    <mergeCell ref="A5:E5"/>
    <mergeCell ref="A22:E22"/>
    <mergeCell ref="A1:E1"/>
    <mergeCell ref="A3:E3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7.75390625" style="68" customWidth="1"/>
    <col min="2" max="2" width="35.25390625" style="68" customWidth="1"/>
    <col min="3" max="3" width="36.875" style="91" customWidth="1"/>
    <col min="4" max="4" width="34.875" style="91" customWidth="1"/>
    <col min="5" max="5" width="29.625" style="91" customWidth="1"/>
    <col min="6" max="16384" width="9.125" style="91" customWidth="1"/>
  </cols>
  <sheetData>
    <row r="1" spans="1:5" ht="25.5" customHeight="1">
      <c r="A1" s="530" t="s">
        <v>2256</v>
      </c>
      <c r="B1" s="530"/>
      <c r="C1" s="530"/>
      <c r="D1" s="530"/>
      <c r="E1" s="530"/>
    </row>
    <row r="2" spans="1:5" s="320" customFormat="1" ht="17.25" customHeight="1">
      <c r="A2" s="531" t="s">
        <v>2224</v>
      </c>
      <c r="B2" s="531"/>
      <c r="C2" s="531"/>
      <c r="D2" s="531"/>
      <c r="E2" s="531"/>
    </row>
    <row r="3" spans="1:5" s="320" customFormat="1" ht="12.75" customHeight="1">
      <c r="A3" s="531" t="s">
        <v>2216</v>
      </c>
      <c r="B3" s="531"/>
      <c r="C3" s="531"/>
      <c r="D3" s="531"/>
      <c r="E3" s="531"/>
    </row>
    <row r="4" spans="1:5" s="320" customFormat="1" ht="12.75" customHeight="1">
      <c r="A4" s="531" t="s">
        <v>1311</v>
      </c>
      <c r="B4" s="531"/>
      <c r="C4" s="531"/>
      <c r="D4" s="531"/>
      <c r="E4" s="531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4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10" customFormat="1" ht="59.25" customHeight="1">
      <c r="A7" s="107">
        <v>1</v>
      </c>
      <c r="B7" s="248" t="s">
        <v>2253</v>
      </c>
      <c r="C7" s="248" t="s">
        <v>2250</v>
      </c>
      <c r="D7" s="248" t="s">
        <v>2251</v>
      </c>
      <c r="E7" s="248" t="s">
        <v>2252</v>
      </c>
    </row>
    <row r="8" spans="1:5" s="10" customFormat="1" ht="24" customHeight="1">
      <c r="A8" s="234">
        <v>2</v>
      </c>
      <c r="B8" s="235" t="s">
        <v>479</v>
      </c>
      <c r="C8" s="65" t="s">
        <v>2255</v>
      </c>
      <c r="D8" s="109" t="s">
        <v>2258</v>
      </c>
      <c r="E8" s="261" t="s">
        <v>2254</v>
      </c>
    </row>
    <row r="9" spans="1:5" s="68" customFormat="1" ht="24" customHeight="1">
      <c r="A9" s="528" t="s">
        <v>873</v>
      </c>
      <c r="B9" s="528"/>
      <c r="C9" s="528"/>
      <c r="D9" s="528"/>
      <c r="E9" s="528"/>
    </row>
    <row r="10" spans="1:9" ht="39.75" customHeight="1">
      <c r="A10" s="114" t="s">
        <v>403</v>
      </c>
      <c r="B10" s="114" t="s">
        <v>414</v>
      </c>
      <c r="C10" s="114" t="s">
        <v>222</v>
      </c>
      <c r="D10" s="114" t="s">
        <v>221</v>
      </c>
      <c r="E10" s="114" t="s">
        <v>690</v>
      </c>
      <c r="F10" s="94"/>
      <c r="G10" s="94"/>
      <c r="H10" s="94"/>
      <c r="I10" s="94"/>
    </row>
    <row r="11" spans="1:9" s="259" customFormat="1" ht="24" customHeight="1">
      <c r="A11" s="344"/>
      <c r="B11" s="345" t="s">
        <v>2241</v>
      </c>
      <c r="C11" s="346" t="s">
        <v>2241</v>
      </c>
      <c r="D11" s="96" t="s">
        <v>2241</v>
      </c>
      <c r="E11" s="241" t="s">
        <v>2241</v>
      </c>
      <c r="F11" s="260"/>
      <c r="G11" s="260"/>
      <c r="H11" s="260"/>
      <c r="I11" s="260"/>
    </row>
    <row r="12" spans="1:5" ht="24" customHeight="1">
      <c r="A12" s="91"/>
      <c r="B12" s="91"/>
      <c r="C12" s="68"/>
      <c r="D12" s="68"/>
      <c r="E12" s="93"/>
    </row>
    <row r="13" spans="1:5" s="68" customFormat="1" ht="15.75">
      <c r="A13" s="528" t="s">
        <v>2259</v>
      </c>
      <c r="B13" s="528"/>
      <c r="C13" s="528"/>
      <c r="D13" s="528"/>
      <c r="E13" s="528"/>
    </row>
    <row r="14" spans="1:9" ht="54.75" customHeight="1">
      <c r="A14" s="114" t="s">
        <v>403</v>
      </c>
      <c r="B14" s="114" t="s">
        <v>414</v>
      </c>
      <c r="C14" s="114" t="s">
        <v>222</v>
      </c>
      <c r="D14" s="114" t="s">
        <v>221</v>
      </c>
      <c r="E14" s="114" t="s">
        <v>354</v>
      </c>
      <c r="G14" s="94"/>
      <c r="H14" s="94"/>
      <c r="I14" s="94"/>
    </row>
    <row r="15" spans="1:9" s="110" customFormat="1" ht="29.25" customHeight="1">
      <c r="A15" s="347">
        <v>1</v>
      </c>
      <c r="B15" s="108" t="s">
        <v>425</v>
      </c>
      <c r="C15" s="109" t="s">
        <v>708</v>
      </c>
      <c r="D15" s="109" t="s">
        <v>2225</v>
      </c>
      <c r="E15" s="106" t="s">
        <v>1388</v>
      </c>
      <c r="G15" s="111"/>
      <c r="H15" s="111"/>
      <c r="I15" s="111"/>
    </row>
    <row r="16" spans="1:5" ht="25.5">
      <c r="A16" s="75">
        <v>2</v>
      </c>
      <c r="B16" s="235" t="s">
        <v>2226</v>
      </c>
      <c r="C16" s="65" t="s">
        <v>2227</v>
      </c>
      <c r="D16" s="109" t="s">
        <v>209</v>
      </c>
      <c r="E16" s="261" t="s">
        <v>492</v>
      </c>
    </row>
    <row r="17" spans="1:5" ht="25.5">
      <c r="A17" s="347">
        <v>3</v>
      </c>
      <c r="B17" s="256" t="s">
        <v>2228</v>
      </c>
      <c r="C17" s="66" t="s">
        <v>2229</v>
      </c>
      <c r="D17" s="66" t="s">
        <v>2230</v>
      </c>
      <c r="E17" s="261" t="s">
        <v>492</v>
      </c>
    </row>
    <row r="18" spans="1:5" ht="25.5">
      <c r="A18" s="75">
        <v>4</v>
      </c>
      <c r="B18" s="66" t="s">
        <v>429</v>
      </c>
      <c r="C18" s="65" t="s">
        <v>2231</v>
      </c>
      <c r="D18" s="65" t="s">
        <v>2232</v>
      </c>
      <c r="E18" s="257" t="s">
        <v>2356</v>
      </c>
    </row>
    <row r="19" spans="1:5" ht="25.5">
      <c r="A19" s="347">
        <v>5</v>
      </c>
      <c r="B19" s="257" t="s">
        <v>425</v>
      </c>
      <c r="C19" s="65" t="s">
        <v>2233</v>
      </c>
      <c r="D19" s="65" t="s">
        <v>2234</v>
      </c>
      <c r="E19" s="257" t="s">
        <v>893</v>
      </c>
    </row>
    <row r="20" spans="1:5" ht="38.25">
      <c r="A20" s="75">
        <v>6</v>
      </c>
      <c r="B20" s="257" t="s">
        <v>2226</v>
      </c>
      <c r="C20" s="65" t="s">
        <v>2235</v>
      </c>
      <c r="D20" s="65" t="s">
        <v>2236</v>
      </c>
      <c r="E20" s="257" t="s">
        <v>492</v>
      </c>
    </row>
    <row r="21" spans="1:5" ht="25.5">
      <c r="A21" s="347">
        <v>7</v>
      </c>
      <c r="B21" s="257" t="s">
        <v>522</v>
      </c>
      <c r="C21" s="65" t="s">
        <v>2238</v>
      </c>
      <c r="D21" s="65" t="s">
        <v>2237</v>
      </c>
      <c r="E21" s="257" t="s">
        <v>492</v>
      </c>
    </row>
    <row r="22" spans="1:5" ht="38.25">
      <c r="A22" s="75">
        <v>8</v>
      </c>
      <c r="B22" s="238" t="s">
        <v>522</v>
      </c>
      <c r="C22" s="65" t="s">
        <v>2240</v>
      </c>
      <c r="D22" s="65" t="s">
        <v>2239</v>
      </c>
      <c r="E22" s="257" t="s">
        <v>492</v>
      </c>
    </row>
    <row r="23" spans="1:5" ht="24">
      <c r="A23" s="347">
        <v>9</v>
      </c>
      <c r="B23" s="43" t="s">
        <v>412</v>
      </c>
      <c r="C23" s="65" t="s">
        <v>2243</v>
      </c>
      <c r="D23" s="65" t="s">
        <v>2242</v>
      </c>
      <c r="E23" s="106" t="s">
        <v>2307</v>
      </c>
    </row>
    <row r="24" spans="1:5" ht="24">
      <c r="A24" s="75">
        <v>10</v>
      </c>
      <c r="B24" s="43" t="s">
        <v>412</v>
      </c>
      <c r="C24" s="65" t="s">
        <v>2245</v>
      </c>
      <c r="D24" s="65" t="s">
        <v>2244</v>
      </c>
      <c r="E24" s="106" t="s">
        <v>2307</v>
      </c>
    </row>
    <row r="25" spans="1:5" ht="12.75">
      <c r="A25" s="347">
        <v>11</v>
      </c>
      <c r="B25" s="65" t="s">
        <v>2248</v>
      </c>
      <c r="C25" s="65" t="s">
        <v>2247</v>
      </c>
      <c r="D25" s="66" t="s">
        <v>2246</v>
      </c>
      <c r="E25" s="268" t="s">
        <v>893</v>
      </c>
    </row>
    <row r="26" spans="1:5" s="349" customFormat="1" ht="51">
      <c r="A26" s="75">
        <v>12</v>
      </c>
      <c r="B26" s="248" t="s">
        <v>2249</v>
      </c>
      <c r="C26" s="248" t="s">
        <v>2250</v>
      </c>
      <c r="D26" s="248" t="s">
        <v>2251</v>
      </c>
      <c r="E26" s="248" t="s">
        <v>2252</v>
      </c>
    </row>
  </sheetData>
  <sheetProtection/>
  <mergeCells count="7">
    <mergeCell ref="A13:E13"/>
    <mergeCell ref="A9:E9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3"/>
  <sheetViews>
    <sheetView zoomScalePageLayoutView="0" workbookViewId="0" topLeftCell="A1">
      <selection activeCell="F2" sqref="F1:F16384"/>
    </sheetView>
  </sheetViews>
  <sheetFormatPr defaultColWidth="9.00390625" defaultRowHeight="12.75"/>
  <cols>
    <col min="1" max="1" width="9.125" style="91" customWidth="1"/>
    <col min="2" max="2" width="31.875" style="91" customWidth="1"/>
    <col min="3" max="3" width="37.75390625" style="68" customWidth="1"/>
    <col min="4" max="4" width="43.75390625" style="68" customWidth="1"/>
    <col min="5" max="5" width="23.75390625" style="93" customWidth="1"/>
    <col min="6" max="16384" width="9.125" style="91" customWidth="1"/>
  </cols>
  <sheetData>
    <row r="1" spans="1:5" ht="26.25" customHeight="1">
      <c r="A1" s="530" t="s">
        <v>2257</v>
      </c>
      <c r="B1" s="530"/>
      <c r="C1" s="530"/>
      <c r="D1" s="530"/>
      <c r="E1" s="530"/>
    </row>
    <row r="2" spans="1:5" s="320" customFormat="1" ht="18.75" customHeight="1">
      <c r="A2" s="532" t="s">
        <v>1312</v>
      </c>
      <c r="B2" s="532"/>
      <c r="C2" s="532"/>
      <c r="D2" s="532"/>
      <c r="E2" s="321"/>
    </row>
    <row r="3" spans="1:5" s="320" customFormat="1" ht="12.75" customHeight="1">
      <c r="A3" s="533" t="s">
        <v>504</v>
      </c>
      <c r="B3" s="533"/>
      <c r="C3" s="533"/>
      <c r="D3" s="322"/>
      <c r="E3" s="321"/>
    </row>
    <row r="4" spans="1:5" s="320" customFormat="1" ht="12.75" customHeight="1">
      <c r="A4" s="533" t="s">
        <v>2379</v>
      </c>
      <c r="B4" s="533"/>
      <c r="C4" s="533"/>
      <c r="D4" s="322"/>
      <c r="E4" s="321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50.2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258" customFormat="1" ht="37.5" customHeight="1">
      <c r="A7" s="107">
        <v>1</v>
      </c>
      <c r="B7" s="357" t="s">
        <v>2241</v>
      </c>
      <c r="C7" s="346" t="s">
        <v>2241</v>
      </c>
      <c r="D7" s="346" t="s">
        <v>2241</v>
      </c>
      <c r="E7" s="358" t="s">
        <v>2241</v>
      </c>
    </row>
    <row r="8" spans="1:5" s="68" customFormat="1" ht="24" customHeight="1">
      <c r="A8" s="528" t="s">
        <v>873</v>
      </c>
      <c r="B8" s="528"/>
      <c r="C8" s="528"/>
      <c r="D8" s="528"/>
      <c r="E8" s="528"/>
    </row>
    <row r="9" spans="1:5" ht="30.75" customHeight="1">
      <c r="A9" s="114" t="s">
        <v>403</v>
      </c>
      <c r="B9" s="114" t="s">
        <v>414</v>
      </c>
      <c r="C9" s="114" t="s">
        <v>222</v>
      </c>
      <c r="D9" s="114" t="s">
        <v>221</v>
      </c>
      <c r="E9" s="114" t="s">
        <v>690</v>
      </c>
    </row>
    <row r="10" spans="1:5" ht="50.25" customHeight="1">
      <c r="A10" s="243">
        <v>1</v>
      </c>
      <c r="B10" s="242" t="s">
        <v>420</v>
      </c>
      <c r="C10" s="72" t="s">
        <v>727</v>
      </c>
      <c r="D10" s="72" t="s">
        <v>219</v>
      </c>
      <c r="E10" s="96" t="s">
        <v>881</v>
      </c>
    </row>
    <row r="11" spans="1:5" ht="42" customHeight="1">
      <c r="A11" s="112">
        <v>2</v>
      </c>
      <c r="B11" s="92" t="s">
        <v>411</v>
      </c>
      <c r="C11" s="23" t="s">
        <v>728</v>
      </c>
      <c r="D11" s="23" t="s">
        <v>218</v>
      </c>
      <c r="E11" s="7" t="s">
        <v>2353</v>
      </c>
    </row>
    <row r="12" spans="1:5" s="35" customFormat="1" ht="35.25" customHeight="1">
      <c r="A12" s="113">
        <v>3</v>
      </c>
      <c r="B12" s="92" t="s">
        <v>726</v>
      </c>
      <c r="C12" s="65" t="s">
        <v>729</v>
      </c>
      <c r="D12" s="65" t="s">
        <v>217</v>
      </c>
      <c r="E12" s="283" t="s">
        <v>881</v>
      </c>
    </row>
    <row r="13" spans="1:5" ht="38.25">
      <c r="A13" s="112">
        <v>4</v>
      </c>
      <c r="B13" s="92" t="s">
        <v>263</v>
      </c>
      <c r="C13" s="23" t="s">
        <v>565</v>
      </c>
      <c r="D13" s="23" t="s">
        <v>216</v>
      </c>
      <c r="E13" s="50" t="s">
        <v>2311</v>
      </c>
    </row>
    <row r="14" spans="1:5" ht="37.5" customHeight="1">
      <c r="A14" s="112">
        <v>5</v>
      </c>
      <c r="B14" s="92" t="s">
        <v>696</v>
      </c>
      <c r="C14" s="23" t="s">
        <v>730</v>
      </c>
      <c r="D14" s="23" t="s">
        <v>220</v>
      </c>
      <c r="E14" s="7" t="s">
        <v>2357</v>
      </c>
    </row>
    <row r="15" spans="1:5" ht="36.75" customHeight="1">
      <c r="A15" s="112">
        <v>6</v>
      </c>
      <c r="B15" s="43" t="s">
        <v>412</v>
      </c>
      <c r="C15" s="66" t="s">
        <v>731</v>
      </c>
      <c r="D15" s="66" t="s">
        <v>347</v>
      </c>
      <c r="E15" s="106" t="s">
        <v>2307</v>
      </c>
    </row>
    <row r="16" spans="1:5" ht="36">
      <c r="A16" s="112">
        <v>7</v>
      </c>
      <c r="B16" s="43" t="s">
        <v>412</v>
      </c>
      <c r="C16" s="23" t="s">
        <v>732</v>
      </c>
      <c r="D16" s="23" t="s">
        <v>216</v>
      </c>
      <c r="E16" s="106" t="s">
        <v>2307</v>
      </c>
    </row>
    <row r="17" spans="1:5" ht="36">
      <c r="A17" s="112">
        <v>8</v>
      </c>
      <c r="B17" s="43" t="s">
        <v>412</v>
      </c>
      <c r="C17" s="109" t="s">
        <v>2217</v>
      </c>
      <c r="D17" s="109" t="s">
        <v>2302</v>
      </c>
      <c r="E17" s="106" t="s">
        <v>2307</v>
      </c>
    </row>
    <row r="18" spans="1:5" ht="36">
      <c r="A18" s="112">
        <v>10</v>
      </c>
      <c r="B18" s="43" t="s">
        <v>412</v>
      </c>
      <c r="C18" s="109" t="s">
        <v>2217</v>
      </c>
      <c r="D18" s="66" t="s">
        <v>2218</v>
      </c>
      <c r="E18" s="106" t="s">
        <v>2307</v>
      </c>
    </row>
    <row r="19" spans="1:5" ht="31.5" customHeight="1">
      <c r="A19" s="306"/>
      <c r="B19" s="95"/>
      <c r="C19" s="307"/>
      <c r="D19" s="307"/>
      <c r="E19" s="308"/>
    </row>
    <row r="20" spans="1:5" s="68" customFormat="1" ht="15.75">
      <c r="A20" s="528" t="s">
        <v>2259</v>
      </c>
      <c r="B20" s="528"/>
      <c r="C20" s="528"/>
      <c r="D20" s="528"/>
      <c r="E20" s="528"/>
    </row>
    <row r="21" spans="1:5" ht="45" customHeight="1">
      <c r="A21" s="114" t="s">
        <v>403</v>
      </c>
      <c r="B21" s="114" t="s">
        <v>414</v>
      </c>
      <c r="C21" s="114" t="s">
        <v>222</v>
      </c>
      <c r="D21" s="114" t="s">
        <v>221</v>
      </c>
      <c r="E21" s="114" t="s">
        <v>354</v>
      </c>
    </row>
    <row r="22" spans="1:9" s="110" customFormat="1" ht="29.25" customHeight="1">
      <c r="A22" s="107">
        <v>1</v>
      </c>
      <c r="B22" s="108" t="s">
        <v>94</v>
      </c>
      <c r="C22" s="109" t="s">
        <v>505</v>
      </c>
      <c r="D22" s="109" t="s">
        <v>506</v>
      </c>
      <c r="E22" s="106" t="s">
        <v>2223</v>
      </c>
      <c r="G22" s="111"/>
      <c r="H22" s="111"/>
      <c r="I22" s="111"/>
    </row>
    <row r="23" spans="1:5" ht="38.25">
      <c r="A23" s="75">
        <v>2</v>
      </c>
      <c r="B23" s="66" t="s">
        <v>2219</v>
      </c>
      <c r="C23" s="65" t="s">
        <v>2220</v>
      </c>
      <c r="D23" s="65" t="s">
        <v>2221</v>
      </c>
      <c r="E23" s="257" t="s">
        <v>2222</v>
      </c>
    </row>
  </sheetData>
  <sheetProtection/>
  <mergeCells count="7">
    <mergeCell ref="A1:E1"/>
    <mergeCell ref="A20:E20"/>
    <mergeCell ref="A3:C3"/>
    <mergeCell ref="A4:C4"/>
    <mergeCell ref="A5:E5"/>
    <mergeCell ref="A8:E8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I4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6.875" style="68" customWidth="1"/>
    <col min="2" max="2" width="46.00390625" style="68" customWidth="1"/>
    <col min="3" max="3" width="29.875" style="91" customWidth="1"/>
    <col min="4" max="4" width="33.00390625" style="91" customWidth="1"/>
    <col min="5" max="5" width="30.375" style="91" customWidth="1"/>
    <col min="6" max="16384" width="9.125" style="91" customWidth="1"/>
  </cols>
  <sheetData>
    <row r="1" spans="1:5" ht="25.5" customHeight="1">
      <c r="A1" s="530" t="s">
        <v>223</v>
      </c>
      <c r="B1" s="530"/>
      <c r="C1" s="530"/>
      <c r="D1" s="530"/>
      <c r="E1" s="530"/>
    </row>
    <row r="2" spans="1:5" s="320" customFormat="1" ht="19.5" customHeight="1">
      <c r="A2" s="531" t="s">
        <v>1313</v>
      </c>
      <c r="B2" s="531"/>
      <c r="C2" s="531"/>
      <c r="D2" s="531"/>
      <c r="E2" s="531"/>
    </row>
    <row r="3" spans="1:5" s="320" customFormat="1" ht="12.75" customHeight="1">
      <c r="A3" s="531" t="s">
        <v>2459</v>
      </c>
      <c r="B3" s="531"/>
      <c r="C3" s="531"/>
      <c r="D3" s="531"/>
      <c r="E3" s="531"/>
    </row>
    <row r="4" spans="1:5" s="320" customFormat="1" ht="12.75" customHeight="1">
      <c r="A4" s="531" t="s">
        <v>1314</v>
      </c>
      <c r="B4" s="531"/>
      <c r="C4" s="531"/>
      <c r="D4" s="531"/>
      <c r="E4" s="531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49.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10" customFormat="1" ht="24" customHeight="1">
      <c r="A7" s="107">
        <v>1</v>
      </c>
      <c r="B7" s="108" t="s">
        <v>411</v>
      </c>
      <c r="C7" s="109" t="s">
        <v>1212</v>
      </c>
      <c r="D7" s="109" t="s">
        <v>1211</v>
      </c>
      <c r="E7" s="106" t="s">
        <v>1210</v>
      </c>
    </row>
    <row r="8" spans="1:5" s="10" customFormat="1" ht="24" customHeight="1">
      <c r="A8" s="234">
        <v>2</v>
      </c>
      <c r="B8" s="235" t="s">
        <v>836</v>
      </c>
      <c r="C8" s="65" t="s">
        <v>1213</v>
      </c>
      <c r="D8" s="103" t="s">
        <v>1214</v>
      </c>
      <c r="E8" s="106" t="s">
        <v>1210</v>
      </c>
    </row>
    <row r="9" spans="1:5" s="10" customFormat="1" ht="33" customHeight="1">
      <c r="A9" s="107">
        <v>3</v>
      </c>
      <c r="B9" s="256" t="s">
        <v>430</v>
      </c>
      <c r="C9" s="66" t="s">
        <v>1220</v>
      </c>
      <c r="D9" s="65" t="s">
        <v>1218</v>
      </c>
      <c r="E9" s="257" t="s">
        <v>1217</v>
      </c>
    </row>
    <row r="10" spans="1:5" s="10" customFormat="1" ht="35.25" customHeight="1">
      <c r="A10" s="234">
        <v>4</v>
      </c>
      <c r="B10" s="66" t="s">
        <v>411</v>
      </c>
      <c r="C10" s="65" t="s">
        <v>1221</v>
      </c>
      <c r="D10" s="65" t="s">
        <v>1218</v>
      </c>
      <c r="E10" s="257" t="s">
        <v>1217</v>
      </c>
    </row>
    <row r="11" spans="1:5" s="10" customFormat="1" ht="24" customHeight="1">
      <c r="A11" s="107">
        <v>5</v>
      </c>
      <c r="B11" s="238" t="s">
        <v>1233</v>
      </c>
      <c r="C11" s="65" t="s">
        <v>1192</v>
      </c>
      <c r="D11" s="65" t="s">
        <v>1218</v>
      </c>
      <c r="E11" s="257" t="s">
        <v>1217</v>
      </c>
    </row>
    <row r="12" spans="1:5" s="10" customFormat="1" ht="24" customHeight="1">
      <c r="A12" s="234">
        <v>6</v>
      </c>
      <c r="B12" s="235" t="s">
        <v>360</v>
      </c>
      <c r="C12" s="65" t="s">
        <v>1224</v>
      </c>
      <c r="D12" s="65" t="s">
        <v>1223</v>
      </c>
      <c r="E12" s="257" t="s">
        <v>1222</v>
      </c>
    </row>
    <row r="13" spans="1:5" s="10" customFormat="1" ht="30" customHeight="1">
      <c r="A13" s="107">
        <v>7</v>
      </c>
      <c r="B13" s="256" t="s">
        <v>429</v>
      </c>
      <c r="C13" s="66" t="s">
        <v>1227</v>
      </c>
      <c r="D13" s="66" t="s">
        <v>1226</v>
      </c>
      <c r="E13" s="257" t="s">
        <v>1225</v>
      </c>
    </row>
    <row r="14" spans="1:5" ht="25.5">
      <c r="A14" s="234">
        <v>8</v>
      </c>
      <c r="B14" s="235" t="s">
        <v>415</v>
      </c>
      <c r="C14" s="65" t="s">
        <v>1228</v>
      </c>
      <c r="D14" s="65" t="s">
        <v>1229</v>
      </c>
      <c r="E14" s="257" t="s">
        <v>1225</v>
      </c>
    </row>
    <row r="15" spans="1:5" ht="25.5">
      <c r="A15" s="107">
        <v>9</v>
      </c>
      <c r="B15" s="235" t="s">
        <v>836</v>
      </c>
      <c r="C15" s="65" t="s">
        <v>1235</v>
      </c>
      <c r="D15" s="65" t="s">
        <v>1234</v>
      </c>
      <c r="E15" s="257" t="s">
        <v>1236</v>
      </c>
    </row>
    <row r="16" spans="1:5" ht="38.25">
      <c r="A16" s="234">
        <v>10</v>
      </c>
      <c r="B16" s="238" t="s">
        <v>1200</v>
      </c>
      <c r="C16" s="65" t="s">
        <v>1241</v>
      </c>
      <c r="D16" s="65" t="s">
        <v>1240</v>
      </c>
      <c r="E16" s="257" t="s">
        <v>1239</v>
      </c>
    </row>
    <row r="17" spans="1:5" ht="25.5">
      <c r="A17" s="107">
        <v>11</v>
      </c>
      <c r="B17" s="66" t="s">
        <v>1247</v>
      </c>
      <c r="C17" s="65" t="s">
        <v>1243</v>
      </c>
      <c r="D17" s="65" t="s">
        <v>1244</v>
      </c>
      <c r="E17" s="257" t="s">
        <v>1239</v>
      </c>
    </row>
    <row r="18" spans="1:5" s="10" customFormat="1" ht="25.5">
      <c r="A18" s="234">
        <v>12</v>
      </c>
      <c r="B18" s="238" t="s">
        <v>360</v>
      </c>
      <c r="C18" s="38" t="s">
        <v>1242</v>
      </c>
      <c r="D18" s="65" t="s">
        <v>1244</v>
      </c>
      <c r="E18" s="257" t="s">
        <v>1239</v>
      </c>
    </row>
    <row r="19" spans="1:5" s="10" customFormat="1" ht="25.5">
      <c r="A19" s="107">
        <v>13</v>
      </c>
      <c r="B19" s="238" t="s">
        <v>1248</v>
      </c>
      <c r="C19" s="65" t="s">
        <v>1245</v>
      </c>
      <c r="D19" s="65" t="s">
        <v>1240</v>
      </c>
      <c r="E19" s="257" t="s">
        <v>1239</v>
      </c>
    </row>
    <row r="20" spans="1:5" s="10" customFormat="1" ht="25.5">
      <c r="A20" s="234">
        <v>14</v>
      </c>
      <c r="B20" s="66" t="s">
        <v>411</v>
      </c>
      <c r="C20" s="65" t="s">
        <v>1246</v>
      </c>
      <c r="D20" s="65" t="s">
        <v>1240</v>
      </c>
      <c r="E20" s="257" t="s">
        <v>1239</v>
      </c>
    </row>
    <row r="21" spans="1:5" s="68" customFormat="1" ht="24" customHeight="1">
      <c r="A21" s="528" t="s">
        <v>1257</v>
      </c>
      <c r="B21" s="528"/>
      <c r="C21" s="528"/>
      <c r="D21" s="528"/>
      <c r="E21" s="528"/>
    </row>
    <row r="22" spans="1:9" ht="45.75" customHeight="1">
      <c r="A22" s="114" t="s">
        <v>403</v>
      </c>
      <c r="B22" s="114" t="s">
        <v>414</v>
      </c>
      <c r="C22" s="114" t="s">
        <v>222</v>
      </c>
      <c r="D22" s="114" t="s">
        <v>221</v>
      </c>
      <c r="E22" s="114" t="s">
        <v>690</v>
      </c>
      <c r="F22" s="94"/>
      <c r="G22" s="94"/>
      <c r="H22" s="94"/>
      <c r="I22" s="94"/>
    </row>
    <row r="23" spans="1:5" ht="38.25" customHeight="1">
      <c r="A23" s="113">
        <v>1</v>
      </c>
      <c r="B23" s="43" t="s">
        <v>836</v>
      </c>
      <c r="C23" s="50" t="s">
        <v>1267</v>
      </c>
      <c r="D23" s="50" t="s">
        <v>1269</v>
      </c>
      <c r="E23" s="253" t="s">
        <v>2307</v>
      </c>
    </row>
    <row r="24" spans="1:9" ht="24" customHeight="1">
      <c r="A24" s="112">
        <v>2</v>
      </c>
      <c r="B24" s="38" t="s">
        <v>425</v>
      </c>
      <c r="C24" s="23" t="s">
        <v>225</v>
      </c>
      <c r="D24" s="23" t="s">
        <v>224</v>
      </c>
      <c r="E24" s="253" t="s">
        <v>2307</v>
      </c>
      <c r="G24" s="94"/>
      <c r="H24" s="94"/>
      <c r="I24" s="94"/>
    </row>
    <row r="25" spans="1:9" ht="24" customHeight="1">
      <c r="A25" s="112">
        <v>3</v>
      </c>
      <c r="B25" s="38" t="s">
        <v>263</v>
      </c>
      <c r="C25" s="23" t="s">
        <v>565</v>
      </c>
      <c r="D25" s="23" t="s">
        <v>224</v>
      </c>
      <c r="E25" s="248" t="s">
        <v>2316</v>
      </c>
      <c r="G25" s="94"/>
      <c r="H25" s="94"/>
      <c r="I25" s="94"/>
    </row>
    <row r="26" spans="1:9" ht="24" customHeight="1">
      <c r="A26" s="112">
        <v>4</v>
      </c>
      <c r="B26" s="92" t="s">
        <v>421</v>
      </c>
      <c r="C26" s="65" t="s">
        <v>521</v>
      </c>
      <c r="D26" s="23" t="s">
        <v>226</v>
      </c>
      <c r="E26" s="253" t="s">
        <v>297</v>
      </c>
      <c r="G26" s="94"/>
      <c r="H26" s="94"/>
      <c r="I26" s="94"/>
    </row>
    <row r="27" spans="1:9" s="35" customFormat="1" ht="24" customHeight="1">
      <c r="A27" s="112">
        <v>5</v>
      </c>
      <c r="B27" s="92" t="s">
        <v>518</v>
      </c>
      <c r="C27" s="23" t="s">
        <v>520</v>
      </c>
      <c r="D27" s="23" t="s">
        <v>226</v>
      </c>
      <c r="E27" s="253" t="s">
        <v>2317</v>
      </c>
      <c r="G27" s="95"/>
      <c r="H27" s="95"/>
      <c r="I27" s="95"/>
    </row>
    <row r="28" spans="1:9" ht="24" customHeight="1">
      <c r="A28" s="112">
        <v>6</v>
      </c>
      <c r="B28" s="92" t="s">
        <v>519</v>
      </c>
      <c r="C28" s="23" t="s">
        <v>519</v>
      </c>
      <c r="D28" s="23" t="s">
        <v>226</v>
      </c>
      <c r="E28" s="253" t="s">
        <v>297</v>
      </c>
      <c r="G28" s="94"/>
      <c r="H28" s="94"/>
      <c r="I28" s="94"/>
    </row>
    <row r="29" spans="1:9" ht="24" customHeight="1">
      <c r="A29" s="112">
        <v>7</v>
      </c>
      <c r="B29" s="92" t="s">
        <v>567</v>
      </c>
      <c r="C29" s="51" t="s">
        <v>571</v>
      </c>
      <c r="D29" s="4" t="s">
        <v>96</v>
      </c>
      <c r="E29" s="253" t="s">
        <v>1315</v>
      </c>
      <c r="G29" s="94"/>
      <c r="H29" s="94"/>
      <c r="I29" s="94"/>
    </row>
    <row r="30" spans="1:9" ht="24" customHeight="1">
      <c r="A30" s="112">
        <v>8</v>
      </c>
      <c r="B30" s="92" t="s">
        <v>567</v>
      </c>
      <c r="C30" s="51" t="s">
        <v>572</v>
      </c>
      <c r="D30" s="4" t="s">
        <v>97</v>
      </c>
      <c r="E30" s="253" t="s">
        <v>1315</v>
      </c>
      <c r="G30" s="94"/>
      <c r="H30" s="94"/>
      <c r="I30" s="94"/>
    </row>
    <row r="31" spans="1:9" ht="24" customHeight="1">
      <c r="A31" s="112">
        <v>9</v>
      </c>
      <c r="B31" s="92" t="s">
        <v>411</v>
      </c>
      <c r="C31" s="51" t="s">
        <v>1255</v>
      </c>
      <c r="D31" s="4" t="s">
        <v>1256</v>
      </c>
      <c r="E31" s="253" t="s">
        <v>1316</v>
      </c>
      <c r="G31" s="94"/>
      <c r="H31" s="94"/>
      <c r="I31" s="94"/>
    </row>
    <row r="32" spans="1:9" ht="24" customHeight="1">
      <c r="A32" s="112">
        <v>10</v>
      </c>
      <c r="B32" s="92" t="s">
        <v>1258</v>
      </c>
      <c r="C32" s="51" t="s">
        <v>1261</v>
      </c>
      <c r="D32" s="4" t="s">
        <v>1259</v>
      </c>
      <c r="E32" s="253" t="s">
        <v>2307</v>
      </c>
      <c r="G32" s="94"/>
      <c r="H32" s="94"/>
      <c r="I32" s="94"/>
    </row>
    <row r="33" spans="1:9" ht="24" customHeight="1">
      <c r="A33" s="112">
        <v>11</v>
      </c>
      <c r="B33" s="92" t="s">
        <v>1258</v>
      </c>
      <c r="C33" s="51" t="s">
        <v>1261</v>
      </c>
      <c r="D33" s="23" t="s">
        <v>1260</v>
      </c>
      <c r="E33" s="253" t="s">
        <v>2307</v>
      </c>
      <c r="G33" s="94"/>
      <c r="H33" s="94"/>
      <c r="I33" s="94"/>
    </row>
    <row r="34" spans="1:9" ht="36" customHeight="1">
      <c r="A34" s="112">
        <v>12</v>
      </c>
      <c r="B34" s="92" t="s">
        <v>1264</v>
      </c>
      <c r="C34" s="51" t="s">
        <v>1262</v>
      </c>
      <c r="D34" s="4" t="s">
        <v>1263</v>
      </c>
      <c r="E34" s="253" t="s">
        <v>2354</v>
      </c>
      <c r="G34" s="94"/>
      <c r="H34" s="94"/>
      <c r="I34" s="94"/>
    </row>
    <row r="35" spans="1:9" ht="42.75" customHeight="1">
      <c r="A35" s="112">
        <v>13</v>
      </c>
      <c r="B35" s="92" t="s">
        <v>263</v>
      </c>
      <c r="C35" s="51" t="s">
        <v>1265</v>
      </c>
      <c r="D35" s="4" t="s">
        <v>1266</v>
      </c>
      <c r="E35" s="248" t="s">
        <v>2316</v>
      </c>
      <c r="G35" s="94"/>
      <c r="H35" s="94"/>
      <c r="I35" s="94"/>
    </row>
    <row r="36" spans="1:5" ht="24" customHeight="1">
      <c r="A36" s="91"/>
      <c r="B36" s="91"/>
      <c r="C36" s="68"/>
      <c r="D36" s="68"/>
      <c r="E36" s="93"/>
    </row>
    <row r="37" spans="1:5" s="77" customFormat="1" ht="15.75">
      <c r="A37" s="528" t="s">
        <v>1119</v>
      </c>
      <c r="B37" s="528"/>
      <c r="C37" s="528"/>
      <c r="D37" s="528"/>
      <c r="E37" s="528"/>
    </row>
    <row r="38" spans="1:9" ht="36.75" customHeight="1">
      <c r="A38" s="114" t="s">
        <v>403</v>
      </c>
      <c r="B38" s="114" t="s">
        <v>414</v>
      </c>
      <c r="C38" s="114" t="s">
        <v>222</v>
      </c>
      <c r="D38" s="114" t="s">
        <v>221</v>
      </c>
      <c r="E38" s="114" t="s">
        <v>354</v>
      </c>
      <c r="G38" s="94"/>
      <c r="H38" s="94"/>
      <c r="I38" s="94"/>
    </row>
    <row r="39" spans="1:9" s="110" customFormat="1" ht="29.25" customHeight="1">
      <c r="A39" s="107">
        <v>1</v>
      </c>
      <c r="B39" s="108" t="s">
        <v>94</v>
      </c>
      <c r="C39" s="109" t="s">
        <v>505</v>
      </c>
      <c r="D39" s="109" t="s">
        <v>506</v>
      </c>
      <c r="E39" s="115" t="s">
        <v>508</v>
      </c>
      <c r="G39" s="111"/>
      <c r="H39" s="111"/>
      <c r="I39" s="111"/>
    </row>
    <row r="40" spans="1:5" ht="41.25" customHeight="1">
      <c r="A40" s="75">
        <v>2</v>
      </c>
      <c r="B40" s="80" t="s">
        <v>558</v>
      </c>
      <c r="C40" s="38" t="s">
        <v>1268</v>
      </c>
      <c r="D40" s="38" t="s">
        <v>613</v>
      </c>
      <c r="E40" s="80" t="s">
        <v>612</v>
      </c>
    </row>
    <row r="41" spans="1:5" ht="24" customHeight="1">
      <c r="A41" s="107">
        <v>3</v>
      </c>
      <c r="B41" s="80" t="s">
        <v>1111</v>
      </c>
      <c r="C41" s="38" t="s">
        <v>1215</v>
      </c>
      <c r="D41" s="38" t="s">
        <v>1231</v>
      </c>
      <c r="E41" s="80" t="s">
        <v>2318</v>
      </c>
    </row>
    <row r="42" spans="1:5" ht="38.25">
      <c r="A42" s="75">
        <v>4</v>
      </c>
      <c r="B42" s="38" t="s">
        <v>263</v>
      </c>
      <c r="C42" s="38" t="s">
        <v>1216</v>
      </c>
      <c r="D42" s="38" t="s">
        <v>1231</v>
      </c>
      <c r="E42" s="248" t="s">
        <v>2316</v>
      </c>
    </row>
    <row r="43" spans="1:5" ht="38.25">
      <c r="A43" s="107">
        <v>5</v>
      </c>
      <c r="B43" s="38" t="s">
        <v>263</v>
      </c>
      <c r="C43" s="38" t="s">
        <v>1219</v>
      </c>
      <c r="D43" s="38" t="s">
        <v>1231</v>
      </c>
      <c r="E43" s="248" t="s">
        <v>2319</v>
      </c>
    </row>
    <row r="44" spans="1:5" ht="38.25">
      <c r="A44" s="75">
        <v>6</v>
      </c>
      <c r="B44" s="38" t="s">
        <v>836</v>
      </c>
      <c r="C44" s="38" t="s">
        <v>1230</v>
      </c>
      <c r="D44" s="38" t="s">
        <v>1232</v>
      </c>
      <c r="E44" s="253" t="s">
        <v>2307</v>
      </c>
    </row>
    <row r="45" spans="1:5" ht="25.5">
      <c r="A45" s="107">
        <v>7</v>
      </c>
      <c r="B45" s="38" t="s">
        <v>1253</v>
      </c>
      <c r="C45" s="38" t="s">
        <v>1237</v>
      </c>
      <c r="D45" s="38" t="s">
        <v>1238</v>
      </c>
      <c r="E45" s="248" t="s">
        <v>1254</v>
      </c>
    </row>
    <row r="46" spans="1:5" ht="38.25">
      <c r="A46" s="75">
        <v>8</v>
      </c>
      <c r="B46" s="38" t="s">
        <v>429</v>
      </c>
      <c r="C46" s="38" t="s">
        <v>1250</v>
      </c>
      <c r="D46" s="38" t="s">
        <v>1249</v>
      </c>
      <c r="E46" s="253" t="s">
        <v>2356</v>
      </c>
    </row>
    <row r="47" spans="1:5" ht="32.25" customHeight="1">
      <c r="A47" s="107">
        <v>9</v>
      </c>
      <c r="B47" s="38" t="s">
        <v>263</v>
      </c>
      <c r="C47" s="38" t="s">
        <v>1251</v>
      </c>
      <c r="D47" s="38" t="s">
        <v>1252</v>
      </c>
      <c r="E47" s="248" t="s">
        <v>2320</v>
      </c>
    </row>
  </sheetData>
  <sheetProtection/>
  <autoFilter ref="A38:I47"/>
  <mergeCells count="7">
    <mergeCell ref="A21:E21"/>
    <mergeCell ref="A37:E37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H99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7.25390625" style="89" customWidth="1"/>
    <col min="2" max="2" width="24.00390625" style="90" customWidth="1"/>
    <col min="3" max="3" width="39.75390625" style="68" customWidth="1"/>
    <col min="4" max="4" width="37.125" style="68" customWidth="1"/>
    <col min="5" max="5" width="29.75390625" style="68" customWidth="1"/>
    <col min="6" max="6" width="23.25390625" style="68" customWidth="1"/>
    <col min="7" max="16384" width="9.125" style="68" customWidth="1"/>
  </cols>
  <sheetData>
    <row r="1" spans="1:5" ht="33" customHeight="1">
      <c r="A1" s="530" t="s">
        <v>227</v>
      </c>
      <c r="B1" s="530"/>
      <c r="C1" s="530"/>
      <c r="D1" s="530"/>
      <c r="E1" s="530"/>
    </row>
    <row r="2" spans="1:5" ht="19.5" customHeight="1">
      <c r="A2" s="531" t="s">
        <v>1324</v>
      </c>
      <c r="B2" s="531"/>
      <c r="C2" s="531"/>
      <c r="D2" s="531"/>
      <c r="E2" s="531"/>
    </row>
    <row r="3" spans="1:5" ht="12.75" customHeight="1">
      <c r="A3" s="531" t="s">
        <v>228</v>
      </c>
      <c r="B3" s="531"/>
      <c r="C3" s="531"/>
      <c r="D3" s="531"/>
      <c r="E3" s="531"/>
    </row>
    <row r="4" spans="1:5" ht="13.5" customHeight="1">
      <c r="A4" s="532" t="s">
        <v>1325</v>
      </c>
      <c r="B4" s="532"/>
      <c r="C4" s="532"/>
      <c r="D4" s="532"/>
      <c r="E4" s="532"/>
    </row>
    <row r="5" spans="1:5" s="77" customFormat="1" ht="15.75" customHeight="1">
      <c r="A5" s="529" t="s">
        <v>872</v>
      </c>
      <c r="B5" s="529"/>
      <c r="C5" s="529"/>
      <c r="D5" s="529"/>
      <c r="E5" s="529"/>
    </row>
    <row r="6" spans="1:5" s="78" customFormat="1" ht="51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8" s="110" customFormat="1" ht="29.25" customHeight="1">
      <c r="A7" s="316">
        <v>1</v>
      </c>
      <c r="B7" s="317" t="s">
        <v>94</v>
      </c>
      <c r="C7" s="318" t="s">
        <v>505</v>
      </c>
      <c r="D7" s="318" t="s">
        <v>506</v>
      </c>
      <c r="E7" s="319" t="s">
        <v>509</v>
      </c>
      <c r="F7" s="111"/>
      <c r="G7" s="111"/>
      <c r="H7" s="111"/>
    </row>
    <row r="8" spans="1:5" ht="51">
      <c r="A8" s="73">
        <v>2</v>
      </c>
      <c r="B8" s="253" t="s">
        <v>419</v>
      </c>
      <c r="C8" s="50" t="s">
        <v>1109</v>
      </c>
      <c r="D8" s="50" t="s">
        <v>363</v>
      </c>
      <c r="E8" s="50" t="s">
        <v>355</v>
      </c>
    </row>
    <row r="9" spans="1:5" ht="25.5">
      <c r="A9" s="278">
        <v>3</v>
      </c>
      <c r="B9" s="239" t="s">
        <v>429</v>
      </c>
      <c r="C9" s="239" t="s">
        <v>497</v>
      </c>
      <c r="D9" s="239" t="s">
        <v>363</v>
      </c>
      <c r="E9" s="265" t="s">
        <v>355</v>
      </c>
    </row>
    <row r="10" spans="1:5" ht="25.5" customHeight="1">
      <c r="A10" s="277">
        <v>4</v>
      </c>
      <c r="B10" s="116" t="s">
        <v>419</v>
      </c>
      <c r="C10" s="50" t="s">
        <v>1110</v>
      </c>
      <c r="D10" s="50" t="s">
        <v>363</v>
      </c>
      <c r="E10" s="116" t="s">
        <v>355</v>
      </c>
    </row>
    <row r="11" spans="1:5" ht="25.5" customHeight="1">
      <c r="A11" s="278">
        <v>5</v>
      </c>
      <c r="B11" s="116" t="s">
        <v>1111</v>
      </c>
      <c r="C11" s="50" t="s">
        <v>1112</v>
      </c>
      <c r="D11" s="50" t="s">
        <v>1113</v>
      </c>
      <c r="E11" s="116" t="s">
        <v>355</v>
      </c>
    </row>
    <row r="12" spans="1:5" ht="25.5">
      <c r="A12" s="73">
        <v>6</v>
      </c>
      <c r="B12" s="251" t="s">
        <v>427</v>
      </c>
      <c r="C12" s="50" t="s">
        <v>959</v>
      </c>
      <c r="D12" s="50" t="s">
        <v>364</v>
      </c>
      <c r="E12" s="116" t="s">
        <v>851</v>
      </c>
    </row>
    <row r="13" spans="1:5" ht="38.25">
      <c r="A13" s="277">
        <v>7</v>
      </c>
      <c r="B13" s="251" t="s">
        <v>419</v>
      </c>
      <c r="C13" s="50" t="s">
        <v>498</v>
      </c>
      <c r="D13" s="50" t="s">
        <v>365</v>
      </c>
      <c r="E13" s="116" t="s">
        <v>852</v>
      </c>
    </row>
    <row r="14" spans="1:5" ht="38.25">
      <c r="A14" s="278">
        <v>8</v>
      </c>
      <c r="B14" s="251" t="s">
        <v>411</v>
      </c>
      <c r="C14" s="50" t="s">
        <v>2349</v>
      </c>
      <c r="D14" s="50" t="s">
        <v>366</v>
      </c>
      <c r="E14" s="116" t="s">
        <v>853</v>
      </c>
    </row>
    <row r="15" spans="1:5" ht="25.5">
      <c r="A15" s="73">
        <v>9</v>
      </c>
      <c r="B15" s="251" t="s">
        <v>430</v>
      </c>
      <c r="C15" s="50" t="s">
        <v>357</v>
      </c>
      <c r="D15" s="50" t="s">
        <v>367</v>
      </c>
      <c r="E15" s="116" t="s">
        <v>854</v>
      </c>
    </row>
    <row r="16" spans="1:5" ht="25.5">
      <c r="A16" s="277">
        <v>10</v>
      </c>
      <c r="B16" s="251" t="s">
        <v>427</v>
      </c>
      <c r="C16" s="50" t="s">
        <v>957</v>
      </c>
      <c r="D16" s="50" t="s">
        <v>362</v>
      </c>
      <c r="E16" s="116" t="s">
        <v>358</v>
      </c>
    </row>
    <row r="17" spans="1:5" ht="38.25">
      <c r="A17" s="278">
        <v>11</v>
      </c>
      <c r="B17" s="251" t="s">
        <v>419</v>
      </c>
      <c r="C17" s="50" t="s">
        <v>356</v>
      </c>
      <c r="D17" s="50" t="s">
        <v>362</v>
      </c>
      <c r="E17" s="116" t="s">
        <v>358</v>
      </c>
    </row>
    <row r="18" spans="1:5" ht="25.5">
      <c r="A18" s="73">
        <v>12</v>
      </c>
      <c r="B18" s="50" t="s">
        <v>431</v>
      </c>
      <c r="C18" s="50" t="s">
        <v>360</v>
      </c>
      <c r="D18" s="50" t="s">
        <v>361</v>
      </c>
      <c r="E18" s="116" t="s">
        <v>359</v>
      </c>
    </row>
    <row r="19" spans="1:5" ht="12.75">
      <c r="A19" s="277">
        <v>13</v>
      </c>
      <c r="B19" s="251" t="s">
        <v>432</v>
      </c>
      <c r="C19" s="50" t="s">
        <v>961</v>
      </c>
      <c r="D19" s="50" t="s">
        <v>369</v>
      </c>
      <c r="E19" s="116" t="s">
        <v>368</v>
      </c>
    </row>
    <row r="20" spans="1:5" ht="12.75">
      <c r="A20" s="278">
        <v>14</v>
      </c>
      <c r="B20" s="251" t="s">
        <v>411</v>
      </c>
      <c r="C20" s="50" t="s">
        <v>499</v>
      </c>
      <c r="D20" s="50" t="s">
        <v>369</v>
      </c>
      <c r="E20" s="116" t="s">
        <v>368</v>
      </c>
    </row>
    <row r="21" spans="1:5" ht="15.75" customHeight="1">
      <c r="A21" s="73">
        <v>15</v>
      </c>
      <c r="B21" s="50" t="s">
        <v>423</v>
      </c>
      <c r="C21" s="50" t="s">
        <v>950</v>
      </c>
      <c r="D21" s="50" t="s">
        <v>369</v>
      </c>
      <c r="E21" s="82" t="s">
        <v>368</v>
      </c>
    </row>
    <row r="22" spans="1:5" ht="12.75">
      <c r="A22" s="277">
        <v>16</v>
      </c>
      <c r="B22" s="50" t="s">
        <v>431</v>
      </c>
      <c r="C22" s="50" t="s">
        <v>372</v>
      </c>
      <c r="D22" s="50" t="s">
        <v>371</v>
      </c>
      <c r="E22" s="116" t="s">
        <v>370</v>
      </c>
    </row>
    <row r="23" spans="1:5" ht="25.5">
      <c r="A23" s="278">
        <v>17</v>
      </c>
      <c r="B23" s="251" t="s">
        <v>411</v>
      </c>
      <c r="C23" s="50" t="s">
        <v>500</v>
      </c>
      <c r="D23" s="50" t="s">
        <v>371</v>
      </c>
      <c r="E23" s="116" t="s">
        <v>370</v>
      </c>
    </row>
    <row r="24" spans="1:5" ht="12.75">
      <c r="A24" s="73">
        <v>18</v>
      </c>
      <c r="B24" s="251" t="s">
        <v>433</v>
      </c>
      <c r="C24" s="50" t="s">
        <v>381</v>
      </c>
      <c r="D24" s="50" t="s">
        <v>371</v>
      </c>
      <c r="E24" s="116" t="s">
        <v>380</v>
      </c>
    </row>
    <row r="25" spans="1:5" ht="25.5">
      <c r="A25" s="277">
        <v>19</v>
      </c>
      <c r="B25" s="251" t="s">
        <v>434</v>
      </c>
      <c r="C25" s="50" t="s">
        <v>382</v>
      </c>
      <c r="D25" s="50" t="s">
        <v>747</v>
      </c>
      <c r="E25" s="116" t="s">
        <v>380</v>
      </c>
    </row>
    <row r="26" spans="1:5" ht="38.25">
      <c r="A26" s="278">
        <v>20</v>
      </c>
      <c r="B26" s="279" t="s">
        <v>427</v>
      </c>
      <c r="C26" s="280" t="s">
        <v>966</v>
      </c>
      <c r="D26" s="280" t="s">
        <v>750</v>
      </c>
      <c r="E26" s="264" t="s">
        <v>377</v>
      </c>
    </row>
    <row r="27" spans="1:6" ht="44.25" customHeight="1">
      <c r="A27" s="73">
        <v>21</v>
      </c>
      <c r="B27" s="50" t="s">
        <v>425</v>
      </c>
      <c r="C27" s="50" t="s">
        <v>965</v>
      </c>
      <c r="D27" s="50" t="s">
        <v>378</v>
      </c>
      <c r="E27" s="50" t="s">
        <v>2321</v>
      </c>
      <c r="F27" s="275"/>
    </row>
    <row r="28" spans="1:6" ht="51" customHeight="1">
      <c r="A28" s="277">
        <v>22</v>
      </c>
      <c r="B28" s="50" t="s">
        <v>964</v>
      </c>
      <c r="C28" s="50" t="s">
        <v>963</v>
      </c>
      <c r="D28" s="50" t="s">
        <v>378</v>
      </c>
      <c r="E28" s="50" t="s">
        <v>2321</v>
      </c>
      <c r="F28" s="275"/>
    </row>
    <row r="29" spans="1:5" ht="25.5">
      <c r="A29" s="278">
        <v>23</v>
      </c>
      <c r="B29" s="50" t="s">
        <v>425</v>
      </c>
      <c r="C29" s="50" t="s">
        <v>1318</v>
      </c>
      <c r="D29" s="50" t="s">
        <v>897</v>
      </c>
      <c r="E29" s="38" t="s">
        <v>1317</v>
      </c>
    </row>
    <row r="30" spans="1:5" ht="25.5">
      <c r="A30" s="73">
        <v>24</v>
      </c>
      <c r="B30" s="281" t="s">
        <v>429</v>
      </c>
      <c r="C30" s="50" t="s">
        <v>390</v>
      </c>
      <c r="D30" s="50" t="s">
        <v>402</v>
      </c>
      <c r="E30" s="116" t="s">
        <v>388</v>
      </c>
    </row>
    <row r="31" spans="1:5" ht="25.5">
      <c r="A31" s="277">
        <v>25</v>
      </c>
      <c r="B31" s="281" t="s">
        <v>429</v>
      </c>
      <c r="C31" s="50" t="s">
        <v>398</v>
      </c>
      <c r="D31" s="50" t="s">
        <v>397</v>
      </c>
      <c r="E31" s="116" t="s">
        <v>392</v>
      </c>
    </row>
    <row r="32" spans="1:5" ht="19.5" customHeight="1">
      <c r="A32" s="278">
        <v>26</v>
      </c>
      <c r="B32" s="281" t="s">
        <v>431</v>
      </c>
      <c r="C32" s="50" t="s">
        <v>960</v>
      </c>
      <c r="D32" s="50" t="s">
        <v>397</v>
      </c>
      <c r="E32" s="116" t="s">
        <v>392</v>
      </c>
    </row>
    <row r="33" spans="1:5" ht="25.5">
      <c r="A33" s="73">
        <v>27</v>
      </c>
      <c r="B33" s="281" t="s">
        <v>429</v>
      </c>
      <c r="C33" s="50" t="s">
        <v>958</v>
      </c>
      <c r="D33" s="50" t="s">
        <v>236</v>
      </c>
      <c r="E33" s="116" t="s">
        <v>855</v>
      </c>
    </row>
    <row r="34" spans="1:5" ht="24.75" customHeight="1">
      <c r="A34" s="277">
        <v>28</v>
      </c>
      <c r="B34" s="281" t="s">
        <v>431</v>
      </c>
      <c r="C34" s="50" t="s">
        <v>360</v>
      </c>
      <c r="D34" s="50" t="s">
        <v>236</v>
      </c>
      <c r="E34" s="116" t="s">
        <v>855</v>
      </c>
    </row>
    <row r="35" spans="1:5" ht="25.5">
      <c r="A35" s="278">
        <v>29</v>
      </c>
      <c r="B35" s="281" t="s">
        <v>429</v>
      </c>
      <c r="C35" s="50" t="s">
        <v>399</v>
      </c>
      <c r="D35" s="50" t="s">
        <v>400</v>
      </c>
      <c r="E35" s="116" t="s">
        <v>1114</v>
      </c>
    </row>
    <row r="36" spans="1:5" ht="28.5" customHeight="1">
      <c r="A36" s="73">
        <v>30</v>
      </c>
      <c r="B36" s="281" t="s">
        <v>429</v>
      </c>
      <c r="C36" s="50" t="s">
        <v>1115</v>
      </c>
      <c r="D36" s="50" t="s">
        <v>400</v>
      </c>
      <c r="E36" s="116" t="s">
        <v>1114</v>
      </c>
    </row>
    <row r="37" spans="1:5" ht="26.25" customHeight="1">
      <c r="A37" s="277">
        <v>31</v>
      </c>
      <c r="B37" s="281" t="s">
        <v>431</v>
      </c>
      <c r="C37" s="50" t="s">
        <v>956</v>
      </c>
      <c r="D37" s="50" t="s">
        <v>400</v>
      </c>
      <c r="E37" s="116" t="s">
        <v>1114</v>
      </c>
    </row>
    <row r="38" spans="1:5" ht="25.5">
      <c r="A38" s="278">
        <v>32</v>
      </c>
      <c r="B38" s="281" t="s">
        <v>429</v>
      </c>
      <c r="C38" s="50" t="s">
        <v>393</v>
      </c>
      <c r="D38" s="50" t="s">
        <v>386</v>
      </c>
      <c r="E38" s="116" t="s">
        <v>856</v>
      </c>
    </row>
    <row r="39" spans="1:5" ht="25.5">
      <c r="A39" s="73">
        <v>33</v>
      </c>
      <c r="B39" s="281" t="s">
        <v>431</v>
      </c>
      <c r="C39" s="50" t="s">
        <v>962</v>
      </c>
      <c r="D39" s="50" t="s">
        <v>386</v>
      </c>
      <c r="E39" s="116" t="s">
        <v>856</v>
      </c>
    </row>
    <row r="40" spans="1:5" ht="25.5">
      <c r="A40" s="277">
        <v>34</v>
      </c>
      <c r="B40" s="281" t="s">
        <v>429</v>
      </c>
      <c r="C40" s="50" t="s">
        <v>396</v>
      </c>
      <c r="D40" s="50" t="s">
        <v>401</v>
      </c>
      <c r="E40" s="116" t="s">
        <v>857</v>
      </c>
    </row>
    <row r="41" spans="1:5" ht="51.75" customHeight="1">
      <c r="A41" s="278">
        <v>35</v>
      </c>
      <c r="B41" s="251" t="s">
        <v>415</v>
      </c>
      <c r="C41" s="50" t="s">
        <v>376</v>
      </c>
      <c r="D41" s="50" t="s">
        <v>234</v>
      </c>
      <c r="E41" s="87" t="s">
        <v>373</v>
      </c>
    </row>
    <row r="42" spans="1:5" ht="25.5">
      <c r="A42" s="73">
        <v>36</v>
      </c>
      <c r="B42" s="281" t="s">
        <v>429</v>
      </c>
      <c r="C42" s="50" t="s">
        <v>389</v>
      </c>
      <c r="D42" s="50" t="s">
        <v>234</v>
      </c>
      <c r="E42" s="82" t="s">
        <v>391</v>
      </c>
    </row>
    <row r="43" spans="1:5" ht="16.5" customHeight="1">
      <c r="A43" s="277">
        <v>37</v>
      </c>
      <c r="B43" s="282" t="s">
        <v>431</v>
      </c>
      <c r="C43" s="239" t="s">
        <v>374</v>
      </c>
      <c r="D43" s="239"/>
      <c r="E43" s="87" t="s">
        <v>373</v>
      </c>
    </row>
    <row r="44" spans="1:5" ht="12.75">
      <c r="A44" s="278">
        <v>38</v>
      </c>
      <c r="B44" s="251" t="s">
        <v>421</v>
      </c>
      <c r="C44" s="50" t="s">
        <v>375</v>
      </c>
      <c r="D44" s="50" t="s">
        <v>234</v>
      </c>
      <c r="E44" s="87" t="s">
        <v>373</v>
      </c>
    </row>
    <row r="45" spans="1:5" ht="25.5">
      <c r="A45" s="73">
        <v>39</v>
      </c>
      <c r="B45" s="251" t="s">
        <v>427</v>
      </c>
      <c r="C45" s="50" t="s">
        <v>967</v>
      </c>
      <c r="D45" s="50" t="s">
        <v>751</v>
      </c>
      <c r="E45" s="87" t="s">
        <v>373</v>
      </c>
    </row>
    <row r="46" spans="1:5" ht="38.25">
      <c r="A46" s="277">
        <v>40</v>
      </c>
      <c r="B46" s="251" t="s">
        <v>415</v>
      </c>
      <c r="C46" s="50" t="s">
        <v>1117</v>
      </c>
      <c r="D46" s="50" t="s">
        <v>234</v>
      </c>
      <c r="E46" s="265" t="s">
        <v>373</v>
      </c>
    </row>
    <row r="47" spans="1:5" ht="23.25" customHeight="1">
      <c r="A47" s="278">
        <v>41</v>
      </c>
      <c r="B47" s="279" t="s">
        <v>415</v>
      </c>
      <c r="C47" s="280" t="s">
        <v>1118</v>
      </c>
      <c r="D47" s="280" t="s">
        <v>400</v>
      </c>
      <c r="E47" s="265" t="s">
        <v>1116</v>
      </c>
    </row>
    <row r="48" spans="1:5" ht="42" customHeight="1">
      <c r="A48" s="73">
        <v>42</v>
      </c>
      <c r="B48" s="279" t="s">
        <v>430</v>
      </c>
      <c r="C48" s="280" t="s">
        <v>501</v>
      </c>
      <c r="D48" s="280" t="s">
        <v>748</v>
      </c>
      <c r="E48" s="85" t="s">
        <v>379</v>
      </c>
    </row>
    <row r="49" spans="1:5" ht="26.25" customHeight="1">
      <c r="A49" s="277">
        <v>43</v>
      </c>
      <c r="B49" s="50" t="s">
        <v>420</v>
      </c>
      <c r="C49" s="50" t="s">
        <v>736</v>
      </c>
      <c r="D49" s="50" t="s">
        <v>237</v>
      </c>
      <c r="E49" s="23" t="s">
        <v>465</v>
      </c>
    </row>
    <row r="50" spans="1:5" s="74" customFormat="1" ht="25.5">
      <c r="A50" s="278">
        <v>44</v>
      </c>
      <c r="B50" s="50" t="s">
        <v>419</v>
      </c>
      <c r="C50" s="50" t="s">
        <v>733</v>
      </c>
      <c r="D50" s="50" t="s">
        <v>231</v>
      </c>
      <c r="E50" s="23" t="s">
        <v>465</v>
      </c>
    </row>
    <row r="51" spans="1:5" s="74" customFormat="1" ht="12.75">
      <c r="A51" s="73">
        <v>45</v>
      </c>
      <c r="B51" s="50" t="s">
        <v>419</v>
      </c>
      <c r="C51" s="50" t="s">
        <v>417</v>
      </c>
      <c r="D51" s="50" t="s">
        <v>232</v>
      </c>
      <c r="E51" s="23" t="s">
        <v>465</v>
      </c>
    </row>
    <row r="52" spans="1:5" s="74" customFormat="1" ht="25.5">
      <c r="A52" s="277">
        <v>46</v>
      </c>
      <c r="B52" s="50" t="s">
        <v>419</v>
      </c>
      <c r="C52" s="50" t="s">
        <v>968</v>
      </c>
      <c r="D52" s="50" t="s">
        <v>237</v>
      </c>
      <c r="E52" s="23" t="s">
        <v>465</v>
      </c>
    </row>
    <row r="53" spans="1:5" ht="19.5" customHeight="1">
      <c r="A53" s="278">
        <v>47</v>
      </c>
      <c r="B53" s="279" t="s">
        <v>135</v>
      </c>
      <c r="C53" s="280" t="s">
        <v>384</v>
      </c>
      <c r="D53" s="280" t="s">
        <v>688</v>
      </c>
      <c r="E53" s="85" t="s">
        <v>383</v>
      </c>
    </row>
    <row r="54" spans="1:5" ht="35.25" customHeight="1">
      <c r="A54" s="73">
        <v>48</v>
      </c>
      <c r="B54" s="279" t="s">
        <v>424</v>
      </c>
      <c r="C54" s="280" t="s">
        <v>385</v>
      </c>
      <c r="D54" s="280" t="s">
        <v>749</v>
      </c>
      <c r="E54" s="85" t="s">
        <v>383</v>
      </c>
    </row>
    <row r="55" spans="1:5" ht="25.5">
      <c r="A55" s="277">
        <v>49</v>
      </c>
      <c r="B55" s="281" t="s">
        <v>429</v>
      </c>
      <c r="C55" s="50" t="s">
        <v>395</v>
      </c>
      <c r="D55" s="50" t="s">
        <v>387</v>
      </c>
      <c r="E55" s="82" t="s">
        <v>394</v>
      </c>
    </row>
    <row r="56" spans="1:5" ht="25.5" customHeight="1">
      <c r="A56" s="528" t="s">
        <v>873</v>
      </c>
      <c r="B56" s="528"/>
      <c r="C56" s="528"/>
      <c r="D56" s="528"/>
      <c r="E56" s="528"/>
    </row>
    <row r="57" spans="1:5" s="69" customFormat="1" ht="43.5" customHeight="1">
      <c r="A57" s="114" t="s">
        <v>403</v>
      </c>
      <c r="B57" s="114" t="s">
        <v>414</v>
      </c>
      <c r="C57" s="114" t="s">
        <v>222</v>
      </c>
      <c r="D57" s="114" t="s">
        <v>221</v>
      </c>
      <c r="E57" s="114" t="s">
        <v>690</v>
      </c>
    </row>
    <row r="58" spans="1:5" s="74" customFormat="1" ht="38.25">
      <c r="A58" s="73">
        <v>1</v>
      </c>
      <c r="B58" s="50" t="s">
        <v>431</v>
      </c>
      <c r="C58" s="50" t="s">
        <v>745</v>
      </c>
      <c r="D58" s="50" t="s">
        <v>239</v>
      </c>
      <c r="E58" s="50" t="s">
        <v>2322</v>
      </c>
    </row>
    <row r="59" spans="1:5" ht="26.25" customHeight="1">
      <c r="A59" s="75">
        <v>2</v>
      </c>
      <c r="B59" s="50" t="s">
        <v>411</v>
      </c>
      <c r="C59" s="23" t="s">
        <v>742</v>
      </c>
      <c r="D59" s="23" t="s">
        <v>235</v>
      </c>
      <c r="E59" s="23" t="s">
        <v>898</v>
      </c>
    </row>
    <row r="60" spans="1:5" ht="26.25" customHeight="1">
      <c r="A60" s="73">
        <v>3</v>
      </c>
      <c r="B60" s="50" t="s">
        <v>423</v>
      </c>
      <c r="C60" s="23" t="s">
        <v>735</v>
      </c>
      <c r="D60" s="23" t="s">
        <v>233</v>
      </c>
      <c r="E60" s="23" t="s">
        <v>1309</v>
      </c>
    </row>
    <row r="61" spans="1:5" s="74" customFormat="1" ht="27" customHeight="1">
      <c r="A61" s="73">
        <v>4</v>
      </c>
      <c r="B61" s="50" t="s">
        <v>423</v>
      </c>
      <c r="C61" s="23" t="s">
        <v>738</v>
      </c>
      <c r="D61" s="23" t="s">
        <v>422</v>
      </c>
      <c r="E61" s="23" t="s">
        <v>1309</v>
      </c>
    </row>
    <row r="62" spans="1:5" s="74" customFormat="1" ht="25.5">
      <c r="A62" s="75">
        <v>5</v>
      </c>
      <c r="B62" s="38" t="s">
        <v>425</v>
      </c>
      <c r="C62" s="23" t="s">
        <v>744</v>
      </c>
      <c r="D62" s="23" t="s">
        <v>238</v>
      </c>
      <c r="E62" s="23" t="s">
        <v>2358</v>
      </c>
    </row>
    <row r="63" spans="1:5" ht="17.25" customHeight="1">
      <c r="A63" s="73">
        <v>9</v>
      </c>
      <c r="B63" s="50" t="s">
        <v>419</v>
      </c>
      <c r="C63" s="23" t="s">
        <v>741</v>
      </c>
      <c r="D63" s="23" t="s">
        <v>235</v>
      </c>
      <c r="E63" s="23" t="s">
        <v>408</v>
      </c>
    </row>
    <row r="64" spans="1:5" ht="25.5">
      <c r="A64" s="73">
        <v>10</v>
      </c>
      <c r="B64" s="50" t="s">
        <v>424</v>
      </c>
      <c r="C64" s="23" t="s">
        <v>739</v>
      </c>
      <c r="D64" s="23" t="s">
        <v>422</v>
      </c>
      <c r="E64" s="23" t="s">
        <v>881</v>
      </c>
    </row>
    <row r="65" spans="1:5" ht="12.75">
      <c r="A65" s="75">
        <v>11</v>
      </c>
      <c r="B65" s="50" t="s">
        <v>421</v>
      </c>
      <c r="C65" s="23" t="s">
        <v>418</v>
      </c>
      <c r="D65" s="23" t="s">
        <v>232</v>
      </c>
      <c r="E65" s="23" t="s">
        <v>881</v>
      </c>
    </row>
    <row r="66" spans="1:5" ht="12.75">
      <c r="A66" s="73">
        <v>12</v>
      </c>
      <c r="B66" s="38" t="s">
        <v>421</v>
      </c>
      <c r="C66" s="23" t="s">
        <v>740</v>
      </c>
      <c r="D66" s="23" t="s">
        <v>234</v>
      </c>
      <c r="E66" s="23" t="s">
        <v>881</v>
      </c>
    </row>
    <row r="67" spans="1:5" s="74" customFormat="1" ht="38.25">
      <c r="A67" s="73">
        <v>13</v>
      </c>
      <c r="B67" s="50" t="s">
        <v>263</v>
      </c>
      <c r="C67" s="23" t="s">
        <v>416</v>
      </c>
      <c r="D67" s="23" t="s">
        <v>232</v>
      </c>
      <c r="E67" s="23" t="s">
        <v>2316</v>
      </c>
    </row>
    <row r="68" spans="1:5" s="74" customFormat="1" ht="38.25">
      <c r="A68" s="75">
        <v>14</v>
      </c>
      <c r="B68" s="38" t="s">
        <v>263</v>
      </c>
      <c r="C68" s="23" t="s">
        <v>565</v>
      </c>
      <c r="D68" s="23" t="s">
        <v>238</v>
      </c>
      <c r="E68" s="23" t="s">
        <v>2316</v>
      </c>
    </row>
    <row r="69" spans="1:5" ht="38.25">
      <c r="A69" s="73">
        <v>15</v>
      </c>
      <c r="B69" s="50" t="s">
        <v>263</v>
      </c>
      <c r="C69" s="23"/>
      <c r="D69" s="23" t="s">
        <v>239</v>
      </c>
      <c r="E69" s="23" t="s">
        <v>2316</v>
      </c>
    </row>
    <row r="70" spans="1:5" ht="38.25">
      <c r="A70" s="73">
        <v>16</v>
      </c>
      <c r="B70" s="50" t="s">
        <v>429</v>
      </c>
      <c r="C70" s="23" t="s">
        <v>737</v>
      </c>
      <c r="D70" s="23" t="s">
        <v>240</v>
      </c>
      <c r="E70" s="23" t="s">
        <v>2359</v>
      </c>
    </row>
    <row r="71" spans="1:5" ht="38.25">
      <c r="A71" s="75">
        <v>17</v>
      </c>
      <c r="B71" s="50" t="s">
        <v>429</v>
      </c>
      <c r="C71" s="23" t="s">
        <v>244</v>
      </c>
      <c r="D71" s="23" t="s">
        <v>243</v>
      </c>
      <c r="E71" s="23" t="s">
        <v>2359</v>
      </c>
    </row>
    <row r="72" spans="1:5" ht="38.25">
      <c r="A72" s="73">
        <v>18</v>
      </c>
      <c r="B72" s="50" t="s">
        <v>429</v>
      </c>
      <c r="C72" s="23" t="s">
        <v>242</v>
      </c>
      <c r="D72" s="23" t="s">
        <v>241</v>
      </c>
      <c r="E72" s="23" t="s">
        <v>2359</v>
      </c>
    </row>
    <row r="73" spans="1:5" ht="38.25">
      <c r="A73" s="73">
        <v>19</v>
      </c>
      <c r="B73" s="50" t="s">
        <v>429</v>
      </c>
      <c r="C73" s="23" t="s">
        <v>245</v>
      </c>
      <c r="D73" s="23" t="s">
        <v>180</v>
      </c>
      <c r="E73" s="23" t="s">
        <v>2359</v>
      </c>
    </row>
    <row r="74" spans="1:5" ht="25.5">
      <c r="A74" s="75">
        <v>20</v>
      </c>
      <c r="B74" s="50" t="s">
        <v>412</v>
      </c>
      <c r="C74" s="23" t="s">
        <v>705</v>
      </c>
      <c r="D74" s="23" t="s">
        <v>229</v>
      </c>
      <c r="E74" s="253" t="s">
        <v>2307</v>
      </c>
    </row>
    <row r="75" spans="1:5" ht="25.5">
      <c r="A75" s="73">
        <v>21</v>
      </c>
      <c r="B75" s="50" t="s">
        <v>412</v>
      </c>
      <c r="C75" s="23" t="s">
        <v>734</v>
      </c>
      <c r="D75" s="23" t="s">
        <v>233</v>
      </c>
      <c r="E75" s="253" t="s">
        <v>2307</v>
      </c>
    </row>
    <row r="76" spans="1:5" ht="24.75" customHeight="1">
      <c r="A76" s="73">
        <v>22</v>
      </c>
      <c r="B76" s="38" t="s">
        <v>415</v>
      </c>
      <c r="C76" s="23" t="s">
        <v>743</v>
      </c>
      <c r="D76" s="23" t="s">
        <v>236</v>
      </c>
      <c r="E76" s="23" t="s">
        <v>881</v>
      </c>
    </row>
    <row r="77" spans="1:5" ht="12.75">
      <c r="A77" s="75">
        <v>24</v>
      </c>
      <c r="B77" s="71" t="s">
        <v>415</v>
      </c>
      <c r="C77" s="72" t="s">
        <v>662</v>
      </c>
      <c r="D77" s="72" t="s">
        <v>230</v>
      </c>
      <c r="E77" s="23" t="s">
        <v>881</v>
      </c>
    </row>
    <row r="79" spans="3:5" ht="12.75">
      <c r="C79" s="76"/>
      <c r="D79" s="76"/>
      <c r="E79" s="76"/>
    </row>
    <row r="80" spans="1:5" ht="15.75">
      <c r="A80" s="528" t="s">
        <v>901</v>
      </c>
      <c r="B80" s="528"/>
      <c r="C80" s="528"/>
      <c r="D80" s="528"/>
      <c r="E80" s="528"/>
    </row>
    <row r="81" spans="1:5" ht="31.5">
      <c r="A81" s="114" t="s">
        <v>403</v>
      </c>
      <c r="B81" s="114" t="s">
        <v>414</v>
      </c>
      <c r="C81" s="114" t="s">
        <v>222</v>
      </c>
      <c r="D81" s="114" t="s">
        <v>221</v>
      </c>
      <c r="E81" s="114" t="s">
        <v>354</v>
      </c>
    </row>
    <row r="82" spans="1:5" ht="36.75" customHeight="1">
      <c r="A82" s="73">
        <v>1</v>
      </c>
      <c r="B82" s="253" t="s">
        <v>426</v>
      </c>
      <c r="C82" s="50" t="s">
        <v>1307</v>
      </c>
      <c r="D82" s="50" t="s">
        <v>746</v>
      </c>
      <c r="E82" s="50" t="s">
        <v>1306</v>
      </c>
    </row>
    <row r="83" spans="1:5" ht="25.5">
      <c r="A83" s="75">
        <v>2</v>
      </c>
      <c r="B83" s="80" t="s">
        <v>428</v>
      </c>
      <c r="C83" s="38" t="s">
        <v>849</v>
      </c>
      <c r="D83" s="38" t="s">
        <v>495</v>
      </c>
      <c r="E83" s="116" t="s">
        <v>496</v>
      </c>
    </row>
    <row r="84" spans="1:5" ht="38.25" customHeight="1">
      <c r="A84" s="75">
        <v>3</v>
      </c>
      <c r="B84" s="80" t="s">
        <v>714</v>
      </c>
      <c r="C84" s="38" t="s">
        <v>1308</v>
      </c>
      <c r="D84" s="38"/>
      <c r="E84" s="82" t="s">
        <v>850</v>
      </c>
    </row>
    <row r="85" spans="3:5" ht="12.75">
      <c r="C85" s="76"/>
      <c r="D85" s="76"/>
      <c r="E85" s="76"/>
    </row>
    <row r="88" ht="12.75">
      <c r="B88" s="68"/>
    </row>
    <row r="89" ht="12.75">
      <c r="B89" s="68"/>
    </row>
    <row r="90" ht="12.75">
      <c r="B90" s="68"/>
    </row>
    <row r="91" ht="12.75">
      <c r="B91" s="68"/>
    </row>
    <row r="92" ht="12.75">
      <c r="B92" s="68"/>
    </row>
    <row r="93" ht="12.75">
      <c r="B93" s="68"/>
    </row>
    <row r="94" ht="12.75">
      <c r="B94" s="68"/>
    </row>
    <row r="95" ht="12.75">
      <c r="B95" s="68"/>
    </row>
    <row r="96" ht="12.75">
      <c r="B96" s="68"/>
    </row>
    <row r="97" ht="12.75">
      <c r="B97" s="68"/>
    </row>
    <row r="98" ht="12.75">
      <c r="B98" s="68"/>
    </row>
    <row r="99" ht="12.75">
      <c r="B99" s="68"/>
    </row>
  </sheetData>
  <sheetProtection/>
  <autoFilter ref="A57:H76"/>
  <mergeCells count="7">
    <mergeCell ref="A80:E80"/>
    <mergeCell ref="A1:E1"/>
    <mergeCell ref="A2:E2"/>
    <mergeCell ref="A3:E3"/>
    <mergeCell ref="A4:E4"/>
    <mergeCell ref="A56:E56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40"/>
  <sheetViews>
    <sheetView zoomScalePageLayoutView="0" workbookViewId="0" topLeftCell="A1">
      <selection activeCell="F22" sqref="F1:F16384"/>
    </sheetView>
  </sheetViews>
  <sheetFormatPr defaultColWidth="9.00390625" defaultRowHeight="12.75"/>
  <cols>
    <col min="1" max="1" width="6.25390625" style="68" customWidth="1"/>
    <col min="2" max="2" width="37.00390625" style="68" customWidth="1"/>
    <col min="3" max="3" width="36.875" style="91" customWidth="1"/>
    <col min="4" max="4" width="39.125" style="91" customWidth="1"/>
    <col min="5" max="5" width="29.375" style="91" customWidth="1"/>
    <col min="6" max="16384" width="9.125" style="91" customWidth="1"/>
  </cols>
  <sheetData>
    <row r="1" spans="1:5" ht="25.5" customHeight="1">
      <c r="A1" s="530" t="s">
        <v>246</v>
      </c>
      <c r="B1" s="530"/>
      <c r="C1" s="530"/>
      <c r="D1" s="530"/>
      <c r="E1" s="530"/>
    </row>
    <row r="2" spans="1:5" s="320" customFormat="1" ht="19.5" customHeight="1">
      <c r="A2" s="531" t="s">
        <v>1327</v>
      </c>
      <c r="B2" s="531"/>
      <c r="C2" s="531"/>
      <c r="D2" s="531"/>
      <c r="E2" s="531"/>
    </row>
    <row r="3" spans="1:5" s="320" customFormat="1" ht="12.75" customHeight="1">
      <c r="A3" s="531" t="s">
        <v>503</v>
      </c>
      <c r="B3" s="534"/>
      <c r="C3" s="534"/>
      <c r="D3" s="534"/>
      <c r="E3" s="534"/>
    </row>
    <row r="4" spans="1:5" s="320" customFormat="1" ht="12.75" customHeight="1">
      <c r="A4" s="534" t="s">
        <v>1326</v>
      </c>
      <c r="B4" s="534"/>
      <c r="C4" s="534"/>
      <c r="D4" s="534"/>
      <c r="E4" s="534"/>
    </row>
    <row r="5" spans="1:5" s="77" customFormat="1" ht="15.75" customHeight="1">
      <c r="A5" s="529" t="s">
        <v>872</v>
      </c>
      <c r="B5" s="529"/>
      <c r="C5" s="529"/>
      <c r="D5" s="529"/>
      <c r="E5" s="529"/>
    </row>
    <row r="6" spans="1:9" ht="48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  <c r="G6" s="94"/>
      <c r="H6" s="94"/>
      <c r="I6" s="94"/>
    </row>
    <row r="7" spans="1:9" s="110" customFormat="1" ht="29.25" customHeight="1">
      <c r="A7" s="107">
        <v>1</v>
      </c>
      <c r="B7" s="108" t="s">
        <v>94</v>
      </c>
      <c r="C7" s="118" t="s">
        <v>505</v>
      </c>
      <c r="D7" s="118" t="s">
        <v>506</v>
      </c>
      <c r="E7" s="310" t="s">
        <v>510</v>
      </c>
      <c r="G7" s="111"/>
      <c r="H7" s="111"/>
      <c r="I7" s="111"/>
    </row>
    <row r="8" spans="1:5" ht="24" customHeight="1">
      <c r="A8" s="75">
        <v>2</v>
      </c>
      <c r="B8" s="79" t="s">
        <v>360</v>
      </c>
      <c r="C8" s="38" t="s">
        <v>712</v>
      </c>
      <c r="D8" s="38" t="s">
        <v>710</v>
      </c>
      <c r="E8" s="116" t="s">
        <v>709</v>
      </c>
    </row>
    <row r="9" spans="1:5" ht="24" customHeight="1">
      <c r="A9" s="107">
        <v>3</v>
      </c>
      <c r="B9" s="80" t="s">
        <v>420</v>
      </c>
      <c r="C9" s="38" t="s">
        <v>713</v>
      </c>
      <c r="D9" s="38" t="s">
        <v>710</v>
      </c>
      <c r="E9" s="116" t="s">
        <v>709</v>
      </c>
    </row>
    <row r="10" spans="1:5" ht="25.5">
      <c r="A10" s="75">
        <v>4</v>
      </c>
      <c r="B10" s="80" t="s">
        <v>421</v>
      </c>
      <c r="C10" s="38" t="s">
        <v>548</v>
      </c>
      <c r="D10" s="38" t="s">
        <v>48</v>
      </c>
      <c r="E10" s="116" t="s">
        <v>463</v>
      </c>
    </row>
    <row r="11" spans="1:5" ht="25.5">
      <c r="A11" s="107">
        <v>5</v>
      </c>
      <c r="B11" s="80" t="s">
        <v>522</v>
      </c>
      <c r="C11" s="38" t="s">
        <v>547</v>
      </c>
      <c r="D11" s="38" t="s">
        <v>48</v>
      </c>
      <c r="E11" s="116" t="s">
        <v>463</v>
      </c>
    </row>
    <row r="12" spans="1:5" ht="25.5">
      <c r="A12" s="75">
        <v>6</v>
      </c>
      <c r="B12" s="80" t="s">
        <v>523</v>
      </c>
      <c r="C12" s="38" t="s">
        <v>1124</v>
      </c>
      <c r="D12" s="38" t="s">
        <v>1125</v>
      </c>
      <c r="E12" s="116" t="s">
        <v>463</v>
      </c>
    </row>
    <row r="13" spans="1:5" ht="25.5">
      <c r="A13" s="107">
        <v>7</v>
      </c>
      <c r="B13" s="80" t="s">
        <v>523</v>
      </c>
      <c r="C13" s="38" t="s">
        <v>969</v>
      </c>
      <c r="D13" s="38" t="s">
        <v>247</v>
      </c>
      <c r="E13" s="116" t="s">
        <v>463</v>
      </c>
    </row>
    <row r="14" spans="1:5" ht="25.5">
      <c r="A14" s="75">
        <v>8</v>
      </c>
      <c r="B14" s="80" t="s">
        <v>671</v>
      </c>
      <c r="C14" s="38" t="s">
        <v>720</v>
      </c>
      <c r="D14" s="92" t="s">
        <v>719</v>
      </c>
      <c r="E14" s="116" t="s">
        <v>2323</v>
      </c>
    </row>
    <row r="15" spans="1:10" ht="24" customHeight="1">
      <c r="A15" s="107">
        <v>9</v>
      </c>
      <c r="B15" s="80" t="s">
        <v>671</v>
      </c>
      <c r="C15" s="38" t="s">
        <v>665</v>
      </c>
      <c r="D15" s="38" t="s">
        <v>717</v>
      </c>
      <c r="E15" s="116" t="s">
        <v>715</v>
      </c>
      <c r="F15" s="1" t="s">
        <v>718</v>
      </c>
      <c r="G15" s="1"/>
      <c r="H15" s="1"/>
      <c r="I15" s="1"/>
      <c r="J15" s="1"/>
    </row>
    <row r="16" spans="1:5" s="68" customFormat="1" ht="24" customHeight="1">
      <c r="A16" s="528" t="s">
        <v>873</v>
      </c>
      <c r="B16" s="528"/>
      <c r="C16" s="528"/>
      <c r="D16" s="528"/>
      <c r="E16" s="528"/>
    </row>
    <row r="17" spans="1:9" ht="35.25" customHeight="1">
      <c r="A17" s="114" t="s">
        <v>403</v>
      </c>
      <c r="B17" s="114" t="s">
        <v>414</v>
      </c>
      <c r="C17" s="114" t="s">
        <v>222</v>
      </c>
      <c r="D17" s="114" t="s">
        <v>221</v>
      </c>
      <c r="E17" s="114" t="s">
        <v>690</v>
      </c>
      <c r="F17" s="94"/>
      <c r="G17" s="94"/>
      <c r="H17" s="94"/>
      <c r="I17" s="94"/>
    </row>
    <row r="18" spans="1:9" s="35" customFormat="1" ht="36" customHeight="1">
      <c r="A18" s="353">
        <v>1</v>
      </c>
      <c r="B18" s="353" t="s">
        <v>523</v>
      </c>
      <c r="C18" s="239" t="s">
        <v>248</v>
      </c>
      <c r="D18" s="239" t="s">
        <v>247</v>
      </c>
      <c r="E18" s="266" t="s">
        <v>692</v>
      </c>
      <c r="G18" s="95"/>
      <c r="H18" s="95"/>
      <c r="I18" s="95"/>
    </row>
    <row r="19" spans="1:9" ht="24" customHeight="1">
      <c r="A19" s="92">
        <v>2</v>
      </c>
      <c r="B19" s="92" t="s">
        <v>453</v>
      </c>
      <c r="C19" s="23" t="s">
        <v>250</v>
      </c>
      <c r="D19" s="23" t="s">
        <v>249</v>
      </c>
      <c r="E19" s="253" t="s">
        <v>2324</v>
      </c>
      <c r="G19" s="94"/>
      <c r="H19" s="94"/>
      <c r="I19" s="94"/>
    </row>
    <row r="20" spans="1:9" s="35" customFormat="1" ht="24" customHeight="1">
      <c r="A20" s="43">
        <v>3</v>
      </c>
      <c r="B20" s="92" t="s">
        <v>429</v>
      </c>
      <c r="C20" s="23" t="s">
        <v>252</v>
      </c>
      <c r="D20" s="23" t="s">
        <v>251</v>
      </c>
      <c r="E20" s="23" t="s">
        <v>2360</v>
      </c>
      <c r="G20" s="95"/>
      <c r="H20" s="95"/>
      <c r="I20" s="95"/>
    </row>
    <row r="21" spans="1:9" ht="24" customHeight="1">
      <c r="A21" s="242">
        <v>4</v>
      </c>
      <c r="B21" s="92" t="s">
        <v>429</v>
      </c>
      <c r="C21" s="23" t="s">
        <v>254</v>
      </c>
      <c r="D21" s="23" t="s">
        <v>253</v>
      </c>
      <c r="E21" s="23" t="s">
        <v>2360</v>
      </c>
      <c r="G21" s="94"/>
      <c r="H21" s="94"/>
      <c r="I21" s="94"/>
    </row>
    <row r="22" spans="1:9" ht="24" customHeight="1">
      <c r="A22" s="92">
        <v>5</v>
      </c>
      <c r="B22" s="92" t="s">
        <v>429</v>
      </c>
      <c r="C22" s="23" t="s">
        <v>254</v>
      </c>
      <c r="D22" s="23" t="s">
        <v>255</v>
      </c>
      <c r="E22" s="23" t="s">
        <v>2360</v>
      </c>
      <c r="G22" s="94"/>
      <c r="H22" s="94"/>
      <c r="I22" s="94"/>
    </row>
    <row r="23" spans="1:9" ht="24" customHeight="1">
      <c r="A23" s="43">
        <v>6</v>
      </c>
      <c r="B23" s="92" t="s">
        <v>429</v>
      </c>
      <c r="C23" s="23" t="s">
        <v>256</v>
      </c>
      <c r="D23" s="23" t="s">
        <v>179</v>
      </c>
      <c r="E23" s="23" t="s">
        <v>2360</v>
      </c>
      <c r="G23" s="94"/>
      <c r="H23" s="94"/>
      <c r="I23" s="94"/>
    </row>
    <row r="24" spans="1:5" ht="24" customHeight="1">
      <c r="A24" s="242">
        <v>7</v>
      </c>
      <c r="B24" s="92" t="s">
        <v>429</v>
      </c>
      <c r="C24" s="38" t="s">
        <v>900</v>
      </c>
      <c r="D24" s="38" t="s">
        <v>524</v>
      </c>
      <c r="E24" s="253" t="s">
        <v>899</v>
      </c>
    </row>
    <row r="25" spans="1:5" ht="24" customHeight="1">
      <c r="A25" s="92">
        <v>8</v>
      </c>
      <c r="B25" s="92" t="s">
        <v>263</v>
      </c>
      <c r="C25" s="38" t="s">
        <v>693</v>
      </c>
      <c r="D25" s="38" t="s">
        <v>694</v>
      </c>
      <c r="E25" s="253" t="s">
        <v>2327</v>
      </c>
    </row>
    <row r="26" spans="1:5" ht="24" customHeight="1">
      <c r="A26" s="43">
        <v>9</v>
      </c>
      <c r="B26" s="92" t="s">
        <v>263</v>
      </c>
      <c r="C26" s="38" t="s">
        <v>693</v>
      </c>
      <c r="D26" s="38" t="s">
        <v>695</v>
      </c>
      <c r="E26" s="253" t="s">
        <v>2327</v>
      </c>
    </row>
    <row r="27" spans="1:5" ht="24" customHeight="1">
      <c r="A27" s="242">
        <v>10</v>
      </c>
      <c r="B27" s="43" t="s">
        <v>696</v>
      </c>
      <c r="C27" s="38" t="s">
        <v>697</v>
      </c>
      <c r="D27" s="38" t="s">
        <v>698</v>
      </c>
      <c r="E27" s="253" t="s">
        <v>2326</v>
      </c>
    </row>
    <row r="28" spans="1:5" ht="24" customHeight="1">
      <c r="A28" s="92">
        <v>11</v>
      </c>
      <c r="B28" s="92" t="s">
        <v>425</v>
      </c>
      <c r="C28" s="38" t="s">
        <v>699</v>
      </c>
      <c r="D28" s="38" t="s">
        <v>700</v>
      </c>
      <c r="E28" s="253" t="s">
        <v>2325</v>
      </c>
    </row>
    <row r="29" spans="1:5" ht="24" customHeight="1">
      <c r="A29" s="43">
        <v>12</v>
      </c>
      <c r="B29" s="92" t="s">
        <v>425</v>
      </c>
      <c r="C29" s="38" t="s">
        <v>580</v>
      </c>
      <c r="D29" s="38" t="s">
        <v>703</v>
      </c>
      <c r="E29" s="253" t="s">
        <v>2325</v>
      </c>
    </row>
    <row r="30" spans="1:5" ht="24" customHeight="1">
      <c r="A30" s="242">
        <v>13</v>
      </c>
      <c r="B30" s="92" t="s">
        <v>425</v>
      </c>
      <c r="C30" s="38" t="s">
        <v>705</v>
      </c>
      <c r="D30" s="38" t="s">
        <v>704</v>
      </c>
      <c r="E30" s="253" t="s">
        <v>2307</v>
      </c>
    </row>
    <row r="31" spans="1:5" ht="24" customHeight="1">
      <c r="A31" s="92">
        <v>14</v>
      </c>
      <c r="B31" s="92" t="s">
        <v>411</v>
      </c>
      <c r="C31" s="38" t="s">
        <v>701</v>
      </c>
      <c r="D31" s="38" t="s">
        <v>702</v>
      </c>
      <c r="E31" s="253" t="s">
        <v>2325</v>
      </c>
    </row>
    <row r="32" spans="1:5" ht="24" customHeight="1">
      <c r="A32" s="43">
        <v>15</v>
      </c>
      <c r="B32" s="92" t="s">
        <v>263</v>
      </c>
      <c r="C32" s="38" t="s">
        <v>707</v>
      </c>
      <c r="D32" s="38" t="s">
        <v>706</v>
      </c>
      <c r="E32" s="253" t="s">
        <v>2316</v>
      </c>
    </row>
    <row r="33" spans="1:5" ht="24" customHeight="1">
      <c r="A33" s="242">
        <v>16</v>
      </c>
      <c r="B33" s="92" t="s">
        <v>425</v>
      </c>
      <c r="C33" s="38" t="s">
        <v>708</v>
      </c>
      <c r="D33" s="38" t="s">
        <v>706</v>
      </c>
      <c r="E33" s="253" t="s">
        <v>2355</v>
      </c>
    </row>
    <row r="34" spans="1:5" ht="24" customHeight="1">
      <c r="A34" s="91"/>
      <c r="B34" s="91"/>
      <c r="C34" s="68"/>
      <c r="D34" s="68"/>
      <c r="E34" s="93"/>
    </row>
    <row r="37" spans="1:5" s="68" customFormat="1" ht="15.75">
      <c r="A37" s="528" t="s">
        <v>901</v>
      </c>
      <c r="B37" s="528"/>
      <c r="C37" s="528"/>
      <c r="D37" s="528"/>
      <c r="E37" s="528"/>
    </row>
    <row r="38" spans="1:5" s="68" customFormat="1" ht="31.5">
      <c r="A38" s="114" t="s">
        <v>403</v>
      </c>
      <c r="B38" s="114" t="s">
        <v>414</v>
      </c>
      <c r="C38" s="114" t="s">
        <v>222</v>
      </c>
      <c r="D38" s="114" t="s">
        <v>221</v>
      </c>
      <c r="E38" s="114" t="s">
        <v>354</v>
      </c>
    </row>
    <row r="39" spans="1:5" s="68" customFormat="1" ht="36.75" customHeight="1">
      <c r="A39" s="73">
        <v>1</v>
      </c>
      <c r="B39" s="80" t="s">
        <v>492</v>
      </c>
      <c r="C39" s="254" t="s">
        <v>858</v>
      </c>
      <c r="D39" s="38" t="s">
        <v>711</v>
      </c>
      <c r="E39" s="80" t="s">
        <v>492</v>
      </c>
    </row>
    <row r="40" spans="1:5" ht="24" customHeight="1">
      <c r="A40" s="75">
        <v>2</v>
      </c>
      <c r="B40" s="80" t="s">
        <v>425</v>
      </c>
      <c r="C40" s="38" t="s">
        <v>1319</v>
      </c>
      <c r="D40" s="38" t="s">
        <v>716</v>
      </c>
      <c r="E40" s="253" t="s">
        <v>2355</v>
      </c>
    </row>
  </sheetData>
  <sheetProtection/>
  <mergeCells count="7">
    <mergeCell ref="A37:E37"/>
    <mergeCell ref="A16:E16"/>
    <mergeCell ref="A5:E5"/>
    <mergeCell ref="A1:E1"/>
    <mergeCell ref="A2:E2"/>
    <mergeCell ref="A4:E4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6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8.375" style="0" customWidth="1"/>
    <col min="3" max="3" width="13.875" style="0" customWidth="1"/>
    <col min="4" max="4" width="16.00390625" style="0" customWidth="1"/>
    <col min="5" max="5" width="17.625" style="0" customWidth="1"/>
  </cols>
  <sheetData>
    <row r="1" spans="1:5" ht="15.75" customHeight="1">
      <c r="A1" s="463" t="s">
        <v>2848</v>
      </c>
      <c r="B1" s="463"/>
      <c r="C1" s="463"/>
      <c r="D1" s="463"/>
      <c r="E1" s="463"/>
    </row>
    <row r="2" spans="1:5" ht="33.75" customHeight="1">
      <c r="A2" s="463"/>
      <c r="B2" s="463"/>
      <c r="C2" s="463"/>
      <c r="D2" s="463"/>
      <c r="E2" s="463"/>
    </row>
    <row r="3" spans="1:5" ht="15.75">
      <c r="A3" s="397"/>
      <c r="B3" s="398"/>
      <c r="C3" s="398" t="s">
        <v>2976</v>
      </c>
      <c r="E3" s="399"/>
    </row>
    <row r="4" spans="1:5" ht="38.25" customHeight="1">
      <c r="A4" s="464" t="s">
        <v>403</v>
      </c>
      <c r="B4" s="464" t="s">
        <v>2685</v>
      </c>
      <c r="C4" s="464" t="s">
        <v>2686</v>
      </c>
      <c r="D4" s="464" t="s">
        <v>2687</v>
      </c>
      <c r="E4" s="464"/>
    </row>
    <row r="5" spans="1:5" ht="153.75" customHeight="1">
      <c r="A5" s="464"/>
      <c r="B5" s="464"/>
      <c r="C5" s="464"/>
      <c r="D5" s="381" t="s">
        <v>2688</v>
      </c>
      <c r="E5" s="382" t="s">
        <v>2689</v>
      </c>
    </row>
    <row r="6" spans="1:5" ht="15.75">
      <c r="A6" s="383">
        <v>1</v>
      </c>
      <c r="B6" s="38" t="s">
        <v>2690</v>
      </c>
      <c r="C6" s="384">
        <v>1</v>
      </c>
      <c r="D6" s="385">
        <v>42799</v>
      </c>
      <c r="E6" s="386">
        <v>42810</v>
      </c>
    </row>
    <row r="7" spans="1:5" ht="15.75">
      <c r="A7" s="383">
        <v>2</v>
      </c>
      <c r="B7" s="38" t="s">
        <v>2691</v>
      </c>
      <c r="C7" s="384">
        <v>1</v>
      </c>
      <c r="D7" s="385">
        <v>42794</v>
      </c>
      <c r="E7" s="386">
        <v>42804</v>
      </c>
    </row>
    <row r="8" spans="1:5" ht="48" customHeight="1">
      <c r="A8" s="383">
        <v>3</v>
      </c>
      <c r="B8" s="65" t="s">
        <v>2692</v>
      </c>
      <c r="C8" s="384">
        <v>1</v>
      </c>
      <c r="D8" s="387" t="s">
        <v>2241</v>
      </c>
      <c r="E8" s="388" t="s">
        <v>2693</v>
      </c>
    </row>
    <row r="9" spans="1:5" ht="15.75">
      <c r="A9" s="383">
        <v>4</v>
      </c>
      <c r="B9" s="38" t="s">
        <v>2694</v>
      </c>
      <c r="C9" s="384">
        <v>2</v>
      </c>
      <c r="D9" s="385">
        <v>42801</v>
      </c>
      <c r="E9" s="401">
        <v>42812</v>
      </c>
    </row>
    <row r="10" spans="1:5" ht="15.75">
      <c r="A10" s="383">
        <v>5</v>
      </c>
      <c r="B10" s="38" t="s">
        <v>2695</v>
      </c>
      <c r="C10" s="384">
        <v>2</v>
      </c>
      <c r="D10" s="385">
        <v>42801</v>
      </c>
      <c r="E10" s="386">
        <v>42812</v>
      </c>
    </row>
    <row r="11" spans="1:5" ht="15.75">
      <c r="A11" s="383">
        <v>6</v>
      </c>
      <c r="B11" s="38" t="s">
        <v>2696</v>
      </c>
      <c r="C11" s="384">
        <v>2</v>
      </c>
      <c r="D11" s="385">
        <v>42801</v>
      </c>
      <c r="E11" s="386">
        <v>42813</v>
      </c>
    </row>
    <row r="12" spans="1:5" ht="15.75">
      <c r="A12" s="383">
        <v>7</v>
      </c>
      <c r="B12" s="38" t="s">
        <v>2697</v>
      </c>
      <c r="C12" s="384">
        <v>2</v>
      </c>
      <c r="D12" s="385">
        <v>42801</v>
      </c>
      <c r="E12" s="386">
        <v>42813</v>
      </c>
    </row>
    <row r="13" spans="1:5" ht="15.75">
      <c r="A13" s="383">
        <v>8</v>
      </c>
      <c r="B13" s="38" t="s">
        <v>2698</v>
      </c>
      <c r="C13" s="384">
        <v>3</v>
      </c>
      <c r="D13" s="385">
        <v>42801</v>
      </c>
      <c r="E13" s="386">
        <v>42813</v>
      </c>
    </row>
    <row r="14" spans="1:5" ht="15.75">
      <c r="A14" s="383">
        <v>9</v>
      </c>
      <c r="B14" s="38" t="s">
        <v>2699</v>
      </c>
      <c r="C14" s="384">
        <v>3</v>
      </c>
      <c r="D14" s="385">
        <v>42801</v>
      </c>
      <c r="E14" s="386">
        <v>42813</v>
      </c>
    </row>
    <row r="15" spans="1:5" ht="15.75">
      <c r="A15" s="383">
        <v>10</v>
      </c>
      <c r="B15" s="38" t="s">
        <v>2700</v>
      </c>
      <c r="C15" s="384">
        <v>2</v>
      </c>
      <c r="D15" s="385">
        <v>42801</v>
      </c>
      <c r="E15" s="386">
        <v>42813</v>
      </c>
    </row>
    <row r="16" spans="1:5" ht="15.75">
      <c r="A16" s="383">
        <v>11</v>
      </c>
      <c r="B16" s="38" t="s">
        <v>2701</v>
      </c>
      <c r="C16" s="384">
        <v>3</v>
      </c>
      <c r="D16" s="385">
        <v>42801</v>
      </c>
      <c r="E16" s="386">
        <v>42812</v>
      </c>
    </row>
    <row r="17" spans="1:5" ht="15.75">
      <c r="A17" s="383">
        <v>12</v>
      </c>
      <c r="B17" s="38" t="s">
        <v>2702</v>
      </c>
      <c r="C17" s="384">
        <v>2</v>
      </c>
      <c r="D17" s="385">
        <v>42801</v>
      </c>
      <c r="E17" s="386">
        <v>42812</v>
      </c>
    </row>
    <row r="18" spans="1:5" ht="15.75">
      <c r="A18" s="383">
        <v>13</v>
      </c>
      <c r="B18" s="38" t="s">
        <v>2703</v>
      </c>
      <c r="C18" s="384">
        <v>3</v>
      </c>
      <c r="D18" s="385">
        <v>42801</v>
      </c>
      <c r="E18" s="386">
        <v>42813</v>
      </c>
    </row>
    <row r="19" spans="1:5" ht="15.75">
      <c r="A19" s="383">
        <v>14</v>
      </c>
      <c r="B19" s="65" t="s">
        <v>2704</v>
      </c>
      <c r="C19" s="384">
        <v>1</v>
      </c>
      <c r="D19" s="385">
        <v>42796</v>
      </c>
      <c r="E19" s="386">
        <v>42806</v>
      </c>
    </row>
    <row r="20" spans="1:5" ht="15.75">
      <c r="A20" s="383">
        <v>15</v>
      </c>
      <c r="B20" s="65" t="s">
        <v>2705</v>
      </c>
      <c r="C20" s="384">
        <v>1</v>
      </c>
      <c r="D20" s="385">
        <v>42780</v>
      </c>
      <c r="E20" s="386">
        <v>42793</v>
      </c>
    </row>
    <row r="21" spans="1:5" ht="15.75">
      <c r="A21" s="383">
        <v>16</v>
      </c>
      <c r="B21" s="65" t="s">
        <v>2706</v>
      </c>
      <c r="C21" s="384">
        <v>1</v>
      </c>
      <c r="D21" s="385">
        <v>42796</v>
      </c>
      <c r="E21" s="386">
        <v>42806</v>
      </c>
    </row>
    <row r="22" spans="1:5" ht="15.75">
      <c r="A22" s="383">
        <v>17</v>
      </c>
      <c r="B22" s="65" t="s">
        <v>2707</v>
      </c>
      <c r="C22" s="384">
        <v>1</v>
      </c>
      <c r="D22" s="385">
        <v>42799</v>
      </c>
      <c r="E22" s="386">
        <v>42809</v>
      </c>
    </row>
    <row r="23" spans="1:5" ht="15.75">
      <c r="A23" s="383">
        <v>18</v>
      </c>
      <c r="B23" s="65" t="s">
        <v>2708</v>
      </c>
      <c r="C23" s="384">
        <v>2</v>
      </c>
      <c r="D23" s="385">
        <v>42794</v>
      </c>
      <c r="E23" s="386">
        <v>42804</v>
      </c>
    </row>
    <row r="24" spans="1:5" ht="15.75">
      <c r="A24" s="383">
        <v>19</v>
      </c>
      <c r="B24" s="65" t="s">
        <v>2709</v>
      </c>
      <c r="C24" s="384">
        <v>1</v>
      </c>
      <c r="D24" s="385">
        <v>42794</v>
      </c>
      <c r="E24" s="386">
        <v>42804</v>
      </c>
    </row>
    <row r="25" spans="1:5" ht="15.75">
      <c r="A25" s="383">
        <v>20</v>
      </c>
      <c r="B25" s="65" t="s">
        <v>2710</v>
      </c>
      <c r="C25" s="384">
        <v>1</v>
      </c>
      <c r="D25" s="385">
        <v>42788</v>
      </c>
      <c r="E25" s="386">
        <v>42798</v>
      </c>
    </row>
    <row r="26" spans="1:5" ht="15.75">
      <c r="A26" s="383">
        <v>21</v>
      </c>
      <c r="B26" s="65" t="s">
        <v>2711</v>
      </c>
      <c r="C26" s="384">
        <v>1</v>
      </c>
      <c r="D26" s="385">
        <v>42797</v>
      </c>
      <c r="E26" s="386">
        <v>42807</v>
      </c>
    </row>
    <row r="27" spans="1:5" ht="15.75">
      <c r="A27" s="383">
        <v>22</v>
      </c>
      <c r="B27" s="65" t="s">
        <v>2712</v>
      </c>
      <c r="C27" s="384">
        <v>2</v>
      </c>
      <c r="D27" s="385">
        <v>42797</v>
      </c>
      <c r="E27" s="386">
        <v>42807</v>
      </c>
    </row>
    <row r="28" spans="1:5" ht="15.75">
      <c r="A28" s="383">
        <v>23</v>
      </c>
      <c r="B28" s="65" t="s">
        <v>2713</v>
      </c>
      <c r="C28" s="384">
        <v>2</v>
      </c>
      <c r="D28" s="385">
        <v>42790</v>
      </c>
      <c r="E28" s="386">
        <v>42800</v>
      </c>
    </row>
    <row r="29" spans="1:5" ht="15.75">
      <c r="A29" s="383">
        <v>24</v>
      </c>
      <c r="B29" s="65" t="s">
        <v>2714</v>
      </c>
      <c r="C29" s="384">
        <v>1</v>
      </c>
      <c r="D29" s="385">
        <v>42800</v>
      </c>
      <c r="E29" s="386">
        <v>42810</v>
      </c>
    </row>
    <row r="30" spans="1:5" ht="15.75">
      <c r="A30" s="383">
        <v>25</v>
      </c>
      <c r="B30" s="65" t="s">
        <v>2715</v>
      </c>
      <c r="C30" s="384">
        <v>1</v>
      </c>
      <c r="D30" s="385">
        <v>42800</v>
      </c>
      <c r="E30" s="386">
        <v>42810</v>
      </c>
    </row>
    <row r="31" spans="1:5" ht="15.75">
      <c r="A31" s="383">
        <v>26</v>
      </c>
      <c r="B31" s="65" t="s">
        <v>2716</v>
      </c>
      <c r="C31" s="384">
        <v>1</v>
      </c>
      <c r="D31" s="385">
        <v>42801</v>
      </c>
      <c r="E31" s="386">
        <v>42813</v>
      </c>
    </row>
    <row r="32" spans="1:5" ht="15.75">
      <c r="A32" s="383">
        <v>27</v>
      </c>
      <c r="B32" s="65" t="s">
        <v>2717</v>
      </c>
      <c r="C32" s="384">
        <v>1</v>
      </c>
      <c r="D32" s="385">
        <v>42800</v>
      </c>
      <c r="E32" s="386">
        <v>42810</v>
      </c>
    </row>
    <row r="33" spans="1:5" ht="15.75">
      <c r="A33" s="383">
        <v>28</v>
      </c>
      <c r="B33" s="65" t="s">
        <v>2718</v>
      </c>
      <c r="C33" s="384">
        <v>2</v>
      </c>
      <c r="D33" s="385">
        <v>42799</v>
      </c>
      <c r="E33" s="386">
        <v>42809</v>
      </c>
    </row>
    <row r="34" spans="1:5" ht="15.75">
      <c r="A34" s="383">
        <v>29</v>
      </c>
      <c r="B34" s="65" t="s">
        <v>2719</v>
      </c>
      <c r="C34" s="384">
        <v>1</v>
      </c>
      <c r="D34" s="385">
        <v>42799</v>
      </c>
      <c r="E34" s="386">
        <v>42809</v>
      </c>
    </row>
    <row r="35" spans="1:5" ht="15.75">
      <c r="A35" s="383">
        <v>30</v>
      </c>
      <c r="B35" s="66" t="s">
        <v>2720</v>
      </c>
      <c r="C35" s="384">
        <v>1</v>
      </c>
      <c r="D35" s="385">
        <v>42797</v>
      </c>
      <c r="E35" s="386">
        <v>42807</v>
      </c>
    </row>
    <row r="36" spans="1:5" ht="15.75">
      <c r="A36" s="383">
        <v>31</v>
      </c>
      <c r="B36" s="65" t="s">
        <v>2721</v>
      </c>
      <c r="C36" s="384">
        <v>3</v>
      </c>
      <c r="D36" s="385">
        <v>42797</v>
      </c>
      <c r="E36" s="386">
        <v>42807</v>
      </c>
    </row>
    <row r="37" spans="1:5" ht="15.75">
      <c r="A37" s="383">
        <v>32</v>
      </c>
      <c r="B37" s="65" t="s">
        <v>2722</v>
      </c>
      <c r="C37" s="384">
        <v>1</v>
      </c>
      <c r="D37" s="385">
        <v>42800</v>
      </c>
      <c r="E37" s="386">
        <v>42810</v>
      </c>
    </row>
    <row r="38" spans="1:5" ht="15.75">
      <c r="A38" s="383">
        <v>33</v>
      </c>
      <c r="B38" s="65" t="s">
        <v>2723</v>
      </c>
      <c r="C38" s="384">
        <v>3</v>
      </c>
      <c r="D38" s="385">
        <v>42799</v>
      </c>
      <c r="E38" s="386">
        <v>42809</v>
      </c>
    </row>
    <row r="39" spans="1:5" ht="15.75">
      <c r="A39" s="383">
        <v>34</v>
      </c>
      <c r="B39" s="65" t="s">
        <v>2724</v>
      </c>
      <c r="C39" s="384">
        <v>2</v>
      </c>
      <c r="D39" s="385">
        <v>42784</v>
      </c>
      <c r="E39" s="386">
        <v>42794</v>
      </c>
    </row>
    <row r="40" spans="1:5" ht="15.75">
      <c r="A40" s="383">
        <v>35</v>
      </c>
      <c r="B40" s="65" t="s">
        <v>2725</v>
      </c>
      <c r="C40" s="384">
        <v>2</v>
      </c>
      <c r="D40" s="385">
        <v>42799</v>
      </c>
      <c r="E40" s="386">
        <v>42809</v>
      </c>
    </row>
    <row r="41" spans="1:5" ht="15.75">
      <c r="A41" s="383">
        <v>36</v>
      </c>
      <c r="B41" s="65" t="s">
        <v>2726</v>
      </c>
      <c r="C41" s="384">
        <v>1</v>
      </c>
      <c r="D41" s="385">
        <v>42786</v>
      </c>
      <c r="E41" s="386">
        <v>42796</v>
      </c>
    </row>
    <row r="42" spans="1:5" ht="15.75">
      <c r="A42" s="383">
        <v>37</v>
      </c>
      <c r="B42" s="65" t="s">
        <v>2727</v>
      </c>
      <c r="C42" s="384">
        <v>1</v>
      </c>
      <c r="D42" s="385">
        <v>42799</v>
      </c>
      <c r="E42" s="386">
        <v>42809</v>
      </c>
    </row>
    <row r="43" spans="1:5" ht="15.75">
      <c r="A43" s="383">
        <v>38</v>
      </c>
      <c r="B43" s="65" t="s">
        <v>2728</v>
      </c>
      <c r="C43" s="384">
        <v>2</v>
      </c>
      <c r="D43" s="385">
        <v>42798</v>
      </c>
      <c r="E43" s="386">
        <v>42808</v>
      </c>
    </row>
    <row r="44" spans="1:5" ht="15.75">
      <c r="A44" s="383">
        <v>39</v>
      </c>
      <c r="B44" s="65" t="s">
        <v>2729</v>
      </c>
      <c r="C44" s="384">
        <v>1</v>
      </c>
      <c r="D44" s="385">
        <v>42800</v>
      </c>
      <c r="E44" s="386">
        <v>42810</v>
      </c>
    </row>
    <row r="45" spans="1:5" ht="15.75">
      <c r="A45" s="383">
        <v>40</v>
      </c>
      <c r="B45" s="65" t="s">
        <v>2730</v>
      </c>
      <c r="C45" s="384">
        <v>2</v>
      </c>
      <c r="D45" s="385">
        <v>42800</v>
      </c>
      <c r="E45" s="386">
        <v>42810</v>
      </c>
    </row>
    <row r="46" spans="1:5" ht="15.75">
      <c r="A46" s="383">
        <v>41</v>
      </c>
      <c r="B46" s="65" t="s">
        <v>2731</v>
      </c>
      <c r="C46" s="384">
        <v>2</v>
      </c>
      <c r="D46" s="385">
        <v>42798</v>
      </c>
      <c r="E46" s="386">
        <v>42808</v>
      </c>
    </row>
    <row r="47" spans="1:5" ht="15.75">
      <c r="A47" s="383">
        <v>42</v>
      </c>
      <c r="B47" s="65" t="s">
        <v>2732</v>
      </c>
      <c r="C47" s="384">
        <v>1</v>
      </c>
      <c r="D47" s="385">
        <v>42798</v>
      </c>
      <c r="E47" s="386">
        <v>42808</v>
      </c>
    </row>
    <row r="48" spans="1:5" ht="31.5">
      <c r="A48" s="383">
        <v>43</v>
      </c>
      <c r="B48" s="65" t="s">
        <v>2733</v>
      </c>
      <c r="C48" s="384">
        <v>4</v>
      </c>
      <c r="D48" s="389" t="s">
        <v>2241</v>
      </c>
      <c r="E48" s="390" t="s">
        <v>2734</v>
      </c>
    </row>
    <row r="49" spans="1:5" ht="15.75">
      <c r="A49" s="383">
        <v>44</v>
      </c>
      <c r="B49" s="65" t="s">
        <v>2735</v>
      </c>
      <c r="C49" s="384">
        <v>5</v>
      </c>
      <c r="D49" s="385">
        <v>42788</v>
      </c>
      <c r="E49" s="386">
        <v>42799</v>
      </c>
    </row>
    <row r="50" spans="1:5" ht="15.75">
      <c r="A50" s="383">
        <v>45</v>
      </c>
      <c r="B50" s="65" t="s">
        <v>2736</v>
      </c>
      <c r="C50" s="384">
        <v>1</v>
      </c>
      <c r="D50" s="385">
        <v>42799</v>
      </c>
      <c r="E50" s="386">
        <v>42809</v>
      </c>
    </row>
    <row r="51" spans="1:5" ht="15.75">
      <c r="A51" s="383">
        <v>46</v>
      </c>
      <c r="B51" s="65" t="s">
        <v>2737</v>
      </c>
      <c r="C51" s="384">
        <v>1</v>
      </c>
      <c r="D51" s="385">
        <v>42792</v>
      </c>
      <c r="E51" s="386">
        <v>42803</v>
      </c>
    </row>
    <row r="52" spans="1:5" ht="15.75">
      <c r="A52" s="383">
        <v>47</v>
      </c>
      <c r="B52" s="65" t="s">
        <v>2738</v>
      </c>
      <c r="C52" s="384">
        <v>2</v>
      </c>
      <c r="D52" s="385">
        <v>42797</v>
      </c>
      <c r="E52" s="386">
        <v>42807</v>
      </c>
    </row>
    <row r="53" spans="1:5" ht="15.75">
      <c r="A53" s="383">
        <v>48</v>
      </c>
      <c r="B53" s="65" t="s">
        <v>2739</v>
      </c>
      <c r="C53" s="384">
        <v>26</v>
      </c>
      <c r="D53" s="385">
        <v>42783</v>
      </c>
      <c r="E53" s="386">
        <v>42795</v>
      </c>
    </row>
    <row r="54" spans="1:5" ht="15.75">
      <c r="A54" s="383">
        <v>49</v>
      </c>
      <c r="B54" s="65" t="s">
        <v>2740</v>
      </c>
      <c r="C54" s="384">
        <v>1</v>
      </c>
      <c r="D54" s="385">
        <v>42804</v>
      </c>
      <c r="E54" s="386">
        <v>42814</v>
      </c>
    </row>
    <row r="55" spans="1:5" ht="15.75">
      <c r="A55" s="383">
        <v>50</v>
      </c>
      <c r="B55" s="65" t="s">
        <v>2741</v>
      </c>
      <c r="C55" s="384">
        <v>1</v>
      </c>
      <c r="D55" s="385">
        <v>42793</v>
      </c>
      <c r="E55" s="386">
        <v>42805</v>
      </c>
    </row>
    <row r="56" spans="1:5" ht="15.75">
      <c r="A56" s="383">
        <v>51</v>
      </c>
      <c r="B56" s="65" t="s">
        <v>2742</v>
      </c>
      <c r="C56" s="384">
        <v>2</v>
      </c>
      <c r="D56" s="385">
        <v>42793</v>
      </c>
      <c r="E56" s="386">
        <v>42805</v>
      </c>
    </row>
    <row r="57" spans="1:5" ht="15.75">
      <c r="A57" s="383">
        <v>52</v>
      </c>
      <c r="B57" s="65" t="s">
        <v>2743</v>
      </c>
      <c r="C57" s="384">
        <v>1</v>
      </c>
      <c r="D57" s="391">
        <v>42810</v>
      </c>
      <c r="E57" s="386">
        <v>42821</v>
      </c>
    </row>
    <row r="58" spans="1:5" ht="15.75">
      <c r="A58" s="383">
        <v>53</v>
      </c>
      <c r="B58" s="65" t="s">
        <v>2744</v>
      </c>
      <c r="C58" s="384">
        <v>1</v>
      </c>
      <c r="D58" s="385">
        <v>42793</v>
      </c>
      <c r="E58" s="386">
        <v>42805</v>
      </c>
    </row>
    <row r="59" spans="1:5" ht="15.75">
      <c r="A59" s="383">
        <v>54</v>
      </c>
      <c r="B59" s="65" t="s">
        <v>2745</v>
      </c>
      <c r="C59" s="384">
        <v>1</v>
      </c>
      <c r="D59" s="391">
        <v>42810</v>
      </c>
      <c r="E59" s="386">
        <v>42821</v>
      </c>
    </row>
    <row r="60" spans="1:5" ht="15.75">
      <c r="A60" s="383">
        <v>55</v>
      </c>
      <c r="B60" s="65" t="s">
        <v>2746</v>
      </c>
      <c r="C60" s="384">
        <v>3</v>
      </c>
      <c r="D60" s="385">
        <v>42793</v>
      </c>
      <c r="E60" s="386">
        <v>42805</v>
      </c>
    </row>
    <row r="61" spans="1:5" ht="15.75">
      <c r="A61" s="383">
        <v>56</v>
      </c>
      <c r="B61" s="65" t="s">
        <v>2747</v>
      </c>
      <c r="C61" s="384">
        <v>1</v>
      </c>
      <c r="D61" s="391">
        <v>42810</v>
      </c>
      <c r="E61" s="386">
        <v>42821</v>
      </c>
    </row>
    <row r="62" spans="1:5" ht="15.75">
      <c r="A62" s="383">
        <v>57</v>
      </c>
      <c r="B62" s="65" t="s">
        <v>2748</v>
      </c>
      <c r="C62" s="384">
        <v>1</v>
      </c>
      <c r="D62" s="391">
        <v>42810</v>
      </c>
      <c r="E62" s="386">
        <v>42821</v>
      </c>
    </row>
    <row r="63" spans="1:5" ht="15.75">
      <c r="A63" s="383">
        <v>58</v>
      </c>
      <c r="B63" s="65" t="s">
        <v>2749</v>
      </c>
      <c r="C63" s="384">
        <v>2</v>
      </c>
      <c r="D63" s="385">
        <v>42797</v>
      </c>
      <c r="E63" s="386">
        <v>42807</v>
      </c>
    </row>
    <row r="64" spans="1:5" ht="15.75">
      <c r="A64" s="383">
        <v>59</v>
      </c>
      <c r="B64" s="65" t="s">
        <v>2750</v>
      </c>
      <c r="C64" s="384">
        <v>1</v>
      </c>
      <c r="D64" s="385">
        <v>42797</v>
      </c>
      <c r="E64" s="386">
        <v>42807</v>
      </c>
    </row>
    <row r="65" spans="1:5" ht="15.75">
      <c r="A65" s="383">
        <v>60</v>
      </c>
      <c r="B65" s="65" t="s">
        <v>2751</v>
      </c>
      <c r="C65" s="384">
        <v>1</v>
      </c>
      <c r="D65" s="385">
        <v>42798</v>
      </c>
      <c r="E65" s="386">
        <v>42808</v>
      </c>
    </row>
    <row r="66" spans="1:5" ht="15.75">
      <c r="A66" s="383">
        <v>61</v>
      </c>
      <c r="B66" s="65" t="s">
        <v>2752</v>
      </c>
      <c r="C66" s="384">
        <v>2</v>
      </c>
      <c r="D66" s="385">
        <v>42783</v>
      </c>
      <c r="E66" s="386">
        <v>42795</v>
      </c>
    </row>
    <row r="67" spans="1:5" ht="15.75">
      <c r="A67" s="383">
        <v>62</v>
      </c>
      <c r="B67" s="65" t="s">
        <v>2753</v>
      </c>
      <c r="C67" s="384">
        <v>2</v>
      </c>
      <c r="D67" s="385">
        <v>42783</v>
      </c>
      <c r="E67" s="386">
        <v>42795</v>
      </c>
    </row>
    <row r="68" spans="1:5" ht="15.75">
      <c r="A68" s="383">
        <v>63</v>
      </c>
      <c r="B68" s="65" t="s">
        <v>2754</v>
      </c>
      <c r="C68" s="384">
        <v>2</v>
      </c>
      <c r="D68" s="385">
        <v>42793</v>
      </c>
      <c r="E68" s="386">
        <v>42809</v>
      </c>
    </row>
    <row r="69" spans="1:5" ht="15.75">
      <c r="A69" s="383">
        <v>64</v>
      </c>
      <c r="B69" s="65" t="s">
        <v>2755</v>
      </c>
      <c r="C69" s="384">
        <v>1</v>
      </c>
      <c r="D69" s="385">
        <v>42783</v>
      </c>
      <c r="E69" s="386">
        <v>42793</v>
      </c>
    </row>
    <row r="70" spans="1:5" ht="15.75">
      <c r="A70" s="383">
        <v>65</v>
      </c>
      <c r="B70" s="65" t="s">
        <v>2756</v>
      </c>
      <c r="C70" s="384">
        <v>1</v>
      </c>
      <c r="D70" s="385">
        <v>42783</v>
      </c>
      <c r="E70" s="386">
        <v>42793</v>
      </c>
    </row>
    <row r="71" spans="1:5" ht="15.75">
      <c r="A71" s="383">
        <v>66</v>
      </c>
      <c r="B71" s="65" t="s">
        <v>2757</v>
      </c>
      <c r="C71" s="384">
        <v>1</v>
      </c>
      <c r="D71" s="385">
        <v>42783</v>
      </c>
      <c r="E71" s="386">
        <v>42793</v>
      </c>
    </row>
    <row r="72" spans="1:5" ht="15.75">
      <c r="A72" s="383">
        <v>67</v>
      </c>
      <c r="B72" s="65" t="s">
        <v>2758</v>
      </c>
      <c r="C72" s="384">
        <v>1</v>
      </c>
      <c r="D72" s="385">
        <v>42794</v>
      </c>
      <c r="E72" s="386">
        <v>42804</v>
      </c>
    </row>
    <row r="73" spans="1:5" ht="15.75">
      <c r="A73" s="383">
        <v>68</v>
      </c>
      <c r="B73" s="65" t="s">
        <v>2759</v>
      </c>
      <c r="C73" s="384">
        <v>1</v>
      </c>
      <c r="D73" s="392">
        <v>42798</v>
      </c>
      <c r="E73" s="386">
        <v>42809</v>
      </c>
    </row>
    <row r="74" spans="1:5" ht="15.75">
      <c r="A74" s="383">
        <v>69</v>
      </c>
      <c r="B74" s="65" t="s">
        <v>2760</v>
      </c>
      <c r="C74" s="384">
        <v>1</v>
      </c>
      <c r="D74" s="392">
        <v>42811</v>
      </c>
      <c r="E74" s="386">
        <v>42821</v>
      </c>
    </row>
    <row r="75" spans="1:5" ht="15.75">
      <c r="A75" s="383">
        <v>70</v>
      </c>
      <c r="B75" s="65" t="s">
        <v>2761</v>
      </c>
      <c r="C75" s="384">
        <v>2</v>
      </c>
      <c r="D75" s="385">
        <v>42796</v>
      </c>
      <c r="E75" s="386">
        <v>42806</v>
      </c>
    </row>
    <row r="76" spans="1:5" ht="15.75">
      <c r="A76" s="383">
        <v>71</v>
      </c>
      <c r="B76" s="65" t="s">
        <v>2762</v>
      </c>
      <c r="C76" s="384">
        <v>1</v>
      </c>
      <c r="D76" s="385">
        <v>42796</v>
      </c>
      <c r="E76" s="386">
        <v>42806</v>
      </c>
    </row>
    <row r="77" spans="1:5" ht="15.75">
      <c r="A77" s="383">
        <v>72</v>
      </c>
      <c r="B77" s="65" t="s">
        <v>2763</v>
      </c>
      <c r="C77" s="384">
        <v>2</v>
      </c>
      <c r="D77" s="385">
        <v>42796</v>
      </c>
      <c r="E77" s="386">
        <v>42806</v>
      </c>
    </row>
    <row r="78" spans="1:5" ht="15.75">
      <c r="A78" s="383">
        <v>73</v>
      </c>
      <c r="B78" s="65" t="s">
        <v>2764</v>
      </c>
      <c r="C78" s="384">
        <v>1</v>
      </c>
      <c r="D78" s="385">
        <v>42798</v>
      </c>
      <c r="E78" s="386">
        <v>42808</v>
      </c>
    </row>
    <row r="79" spans="1:5" ht="15.75">
      <c r="A79" s="383">
        <v>74</v>
      </c>
      <c r="B79" s="65" t="s">
        <v>2765</v>
      </c>
      <c r="C79" s="384">
        <v>2</v>
      </c>
      <c r="D79" s="385">
        <v>42798</v>
      </c>
      <c r="E79" s="386">
        <v>42808</v>
      </c>
    </row>
    <row r="80" spans="1:5" ht="15.75">
      <c r="A80" s="383">
        <v>75</v>
      </c>
      <c r="B80" s="65" t="s">
        <v>2766</v>
      </c>
      <c r="C80" s="384">
        <v>1</v>
      </c>
      <c r="D80" s="385">
        <v>42788</v>
      </c>
      <c r="E80" s="386">
        <v>42798</v>
      </c>
    </row>
    <row r="81" spans="1:5" ht="15.75">
      <c r="A81" s="383">
        <v>76</v>
      </c>
      <c r="B81" s="65" t="s">
        <v>2767</v>
      </c>
      <c r="C81" s="384">
        <v>2</v>
      </c>
      <c r="D81" s="385">
        <v>42800</v>
      </c>
      <c r="E81" s="386">
        <v>42810</v>
      </c>
    </row>
    <row r="82" spans="1:5" ht="15.75">
      <c r="A82" s="383">
        <v>77</v>
      </c>
      <c r="B82" s="65" t="s">
        <v>2768</v>
      </c>
      <c r="C82" s="384">
        <v>2</v>
      </c>
      <c r="D82" s="385">
        <v>42794</v>
      </c>
      <c r="E82" s="386">
        <v>42804</v>
      </c>
    </row>
    <row r="83" spans="1:5" ht="15.75">
      <c r="A83" s="383">
        <v>78</v>
      </c>
      <c r="B83" s="65" t="s">
        <v>2769</v>
      </c>
      <c r="C83" s="384">
        <v>2</v>
      </c>
      <c r="D83" s="385">
        <v>42794</v>
      </c>
      <c r="E83" s="386">
        <v>42804</v>
      </c>
    </row>
    <row r="84" spans="1:5" ht="15.75">
      <c r="A84" s="383">
        <v>79</v>
      </c>
      <c r="B84" s="65" t="s">
        <v>2770</v>
      </c>
      <c r="C84" s="384">
        <v>1</v>
      </c>
      <c r="D84" s="385">
        <v>42798</v>
      </c>
      <c r="E84" s="386">
        <v>42809</v>
      </c>
    </row>
    <row r="85" spans="1:5" ht="15.75">
      <c r="A85" s="383">
        <v>80</v>
      </c>
      <c r="B85" s="65" t="s">
        <v>2771</v>
      </c>
      <c r="C85" s="384">
        <v>1</v>
      </c>
      <c r="D85" s="385">
        <v>42798</v>
      </c>
      <c r="E85" s="386">
        <v>42809</v>
      </c>
    </row>
    <row r="86" spans="1:5" ht="15.75">
      <c r="A86" s="383">
        <v>81</v>
      </c>
      <c r="B86" s="65" t="s">
        <v>2772</v>
      </c>
      <c r="C86" s="384">
        <v>1</v>
      </c>
      <c r="D86" s="385">
        <v>42793</v>
      </c>
      <c r="E86" s="386">
        <v>42808</v>
      </c>
    </row>
    <row r="87" spans="1:5" ht="15.75">
      <c r="A87" s="383">
        <v>82</v>
      </c>
      <c r="B87" s="65" t="s">
        <v>2773</v>
      </c>
      <c r="C87" s="384">
        <v>1</v>
      </c>
      <c r="D87" s="385">
        <v>42793</v>
      </c>
      <c r="E87" s="386">
        <v>42807</v>
      </c>
    </row>
    <row r="88" spans="1:5" ht="15.75">
      <c r="A88" s="383">
        <v>83</v>
      </c>
      <c r="B88" s="65" t="s">
        <v>2774</v>
      </c>
      <c r="C88" s="384">
        <v>1</v>
      </c>
      <c r="D88" s="385">
        <v>42793</v>
      </c>
      <c r="E88" s="386">
        <v>42807</v>
      </c>
    </row>
    <row r="89" spans="1:5" ht="15.75">
      <c r="A89" s="383">
        <v>84</v>
      </c>
      <c r="B89" s="65" t="s">
        <v>2775</v>
      </c>
      <c r="C89" s="384">
        <v>1</v>
      </c>
      <c r="D89" s="385">
        <v>42793</v>
      </c>
      <c r="E89" s="386">
        <v>42808</v>
      </c>
    </row>
    <row r="90" spans="1:5" ht="15.75">
      <c r="A90" s="383">
        <v>85</v>
      </c>
      <c r="B90" s="65" t="s">
        <v>2776</v>
      </c>
      <c r="C90" s="402">
        <v>2</v>
      </c>
      <c r="D90" s="385">
        <v>42793</v>
      </c>
      <c r="E90" s="386">
        <v>42808</v>
      </c>
    </row>
    <row r="91" spans="1:5" ht="15.75">
      <c r="A91" s="383">
        <v>86</v>
      </c>
      <c r="B91" s="65" t="s">
        <v>2777</v>
      </c>
      <c r="C91" s="384">
        <v>1</v>
      </c>
      <c r="D91" s="385">
        <v>42793</v>
      </c>
      <c r="E91" s="386">
        <v>42808</v>
      </c>
    </row>
    <row r="92" spans="1:5" ht="15.75">
      <c r="A92" s="383">
        <v>87</v>
      </c>
      <c r="B92" s="65" t="s">
        <v>2778</v>
      </c>
      <c r="C92" s="384">
        <v>1</v>
      </c>
      <c r="D92" s="385">
        <v>42794</v>
      </c>
      <c r="E92" s="386">
        <v>42804</v>
      </c>
    </row>
    <row r="93" spans="1:5" ht="15.75">
      <c r="A93" s="383">
        <v>88</v>
      </c>
      <c r="B93" s="65" t="s">
        <v>2779</v>
      </c>
      <c r="C93" s="384">
        <v>1</v>
      </c>
      <c r="D93" s="385">
        <v>42793</v>
      </c>
      <c r="E93" s="386">
        <v>42803</v>
      </c>
    </row>
    <row r="94" spans="1:5" ht="15.75">
      <c r="A94" s="383">
        <v>89</v>
      </c>
      <c r="B94" s="65" t="s">
        <v>2780</v>
      </c>
      <c r="C94" s="384">
        <v>1</v>
      </c>
      <c r="D94" s="385">
        <v>42788</v>
      </c>
      <c r="E94" s="386">
        <v>42799</v>
      </c>
    </row>
    <row r="95" spans="1:5" ht="15.75">
      <c r="A95" s="383">
        <v>90</v>
      </c>
      <c r="B95" s="65" t="s">
        <v>2781</v>
      </c>
      <c r="C95" s="384">
        <v>1</v>
      </c>
      <c r="D95" s="385">
        <v>42788</v>
      </c>
      <c r="E95" s="386">
        <v>42799</v>
      </c>
    </row>
    <row r="96" spans="1:5" ht="15.75">
      <c r="A96" s="383">
        <v>91</v>
      </c>
      <c r="B96" s="65" t="s">
        <v>2782</v>
      </c>
      <c r="C96" s="384">
        <v>1</v>
      </c>
      <c r="D96" s="385">
        <v>42788</v>
      </c>
      <c r="E96" s="386">
        <v>42798</v>
      </c>
    </row>
    <row r="97" spans="1:5" ht="15.75">
      <c r="A97" s="383">
        <v>92</v>
      </c>
      <c r="B97" s="65" t="s">
        <v>2783</v>
      </c>
      <c r="C97" s="384">
        <v>1</v>
      </c>
      <c r="D97" s="385">
        <v>42788</v>
      </c>
      <c r="E97" s="386">
        <v>42798</v>
      </c>
    </row>
    <row r="98" spans="1:5" ht="15.75">
      <c r="A98" s="383">
        <v>93</v>
      </c>
      <c r="B98" s="65" t="s">
        <v>2784</v>
      </c>
      <c r="C98" s="384">
        <v>2</v>
      </c>
      <c r="D98" s="385">
        <v>42787</v>
      </c>
      <c r="E98" s="386">
        <v>42797</v>
      </c>
    </row>
    <row r="99" spans="1:5" ht="15.75">
      <c r="A99" s="383">
        <v>94</v>
      </c>
      <c r="B99" s="65" t="s">
        <v>2785</v>
      </c>
      <c r="C99" s="384">
        <v>1</v>
      </c>
      <c r="D99" s="385">
        <v>42795</v>
      </c>
      <c r="E99" s="386">
        <v>42805</v>
      </c>
    </row>
    <row r="100" spans="1:5" ht="15.75">
      <c r="A100" s="383">
        <v>95</v>
      </c>
      <c r="B100" s="65" t="s">
        <v>2786</v>
      </c>
      <c r="C100" s="384">
        <v>1</v>
      </c>
      <c r="D100" s="385">
        <v>42795</v>
      </c>
      <c r="E100" s="386">
        <v>42805</v>
      </c>
    </row>
    <row r="101" spans="1:5" ht="15.75">
      <c r="A101" s="383">
        <v>96</v>
      </c>
      <c r="B101" s="65" t="s">
        <v>2787</v>
      </c>
      <c r="C101" s="384">
        <v>1</v>
      </c>
      <c r="D101" s="385">
        <v>42800</v>
      </c>
      <c r="E101" s="386">
        <v>42810</v>
      </c>
    </row>
    <row r="102" spans="1:5" ht="15.75">
      <c r="A102" s="383">
        <v>97</v>
      </c>
      <c r="B102" s="65" t="s">
        <v>2788</v>
      </c>
      <c r="C102" s="384">
        <v>2</v>
      </c>
      <c r="D102" s="385">
        <v>42788</v>
      </c>
      <c r="E102" s="386">
        <v>42800</v>
      </c>
    </row>
    <row r="103" spans="1:5" ht="15.75">
      <c r="A103" s="383">
        <v>98</v>
      </c>
      <c r="B103" s="65" t="s">
        <v>2789</v>
      </c>
      <c r="C103" s="384">
        <v>1</v>
      </c>
      <c r="D103" s="385">
        <v>42804</v>
      </c>
      <c r="E103" s="386">
        <v>42814</v>
      </c>
    </row>
    <row r="104" spans="1:5" ht="15.75">
      <c r="A104" s="383">
        <v>99</v>
      </c>
      <c r="B104" s="65" t="s">
        <v>2790</v>
      </c>
      <c r="C104" s="384">
        <v>3</v>
      </c>
      <c r="D104" s="385">
        <v>42790</v>
      </c>
      <c r="E104" s="386">
        <v>42800</v>
      </c>
    </row>
    <row r="105" spans="1:5" ht="15.75">
      <c r="A105" s="383">
        <v>100</v>
      </c>
      <c r="B105" s="65" t="s">
        <v>2791</v>
      </c>
      <c r="C105" s="384">
        <v>2</v>
      </c>
      <c r="D105" s="385">
        <v>42790</v>
      </c>
      <c r="E105" s="386">
        <v>42800</v>
      </c>
    </row>
    <row r="106" spans="1:5" ht="15.75">
      <c r="A106" s="383">
        <v>101</v>
      </c>
      <c r="B106" s="65" t="s">
        <v>2792</v>
      </c>
      <c r="C106" s="384">
        <v>1</v>
      </c>
      <c r="D106" s="385">
        <v>42786</v>
      </c>
      <c r="E106" s="386">
        <v>42796</v>
      </c>
    </row>
    <row r="107" spans="1:5" ht="15.75">
      <c r="A107" s="383">
        <v>102</v>
      </c>
      <c r="B107" s="65" t="s">
        <v>2793</v>
      </c>
      <c r="C107" s="384">
        <v>2</v>
      </c>
      <c r="D107" s="385">
        <v>42794</v>
      </c>
      <c r="E107" s="386">
        <v>42804</v>
      </c>
    </row>
    <row r="108" spans="1:5" ht="15.75">
      <c r="A108" s="383">
        <v>103</v>
      </c>
      <c r="B108" s="65" t="s">
        <v>2794</v>
      </c>
      <c r="C108" s="384">
        <v>2</v>
      </c>
      <c r="D108" s="385">
        <v>42798</v>
      </c>
      <c r="E108" s="386">
        <v>42808</v>
      </c>
    </row>
    <row r="109" spans="1:5" ht="15.75">
      <c r="A109" s="383">
        <v>104</v>
      </c>
      <c r="B109" s="65" t="s">
        <v>2795</v>
      </c>
      <c r="C109" s="384">
        <v>3</v>
      </c>
      <c r="D109" s="385">
        <v>42788</v>
      </c>
      <c r="E109" s="386">
        <v>42798</v>
      </c>
    </row>
    <row r="110" spans="1:5" ht="15.75">
      <c r="A110" s="383">
        <v>105</v>
      </c>
      <c r="B110" s="65" t="s">
        <v>2796</v>
      </c>
      <c r="C110" s="384">
        <v>1</v>
      </c>
      <c r="D110" s="385">
        <v>42788</v>
      </c>
      <c r="E110" s="386">
        <v>42798</v>
      </c>
    </row>
    <row r="111" spans="1:5" ht="15.75">
      <c r="A111" s="383">
        <v>106</v>
      </c>
      <c r="B111" s="65" t="s">
        <v>2797</v>
      </c>
      <c r="C111" s="384">
        <v>2</v>
      </c>
      <c r="D111" s="385">
        <v>42788</v>
      </c>
      <c r="E111" s="386">
        <v>42799</v>
      </c>
    </row>
    <row r="112" spans="1:5" ht="15.75">
      <c r="A112" s="383">
        <v>107</v>
      </c>
      <c r="B112" s="65" t="s">
        <v>2798</v>
      </c>
      <c r="C112" s="384">
        <v>3</v>
      </c>
      <c r="D112" s="385">
        <v>42788</v>
      </c>
      <c r="E112" s="386">
        <v>42799</v>
      </c>
    </row>
    <row r="113" spans="1:5" ht="15.75">
      <c r="A113" s="383">
        <v>108</v>
      </c>
      <c r="B113" s="65" t="s">
        <v>2799</v>
      </c>
      <c r="C113" s="384">
        <v>1</v>
      </c>
      <c r="D113" s="385">
        <v>42809</v>
      </c>
      <c r="E113" s="386">
        <v>42821</v>
      </c>
    </row>
    <row r="114" spans="1:5" ht="15.75">
      <c r="A114" s="383">
        <v>109</v>
      </c>
      <c r="B114" s="65" t="s">
        <v>2800</v>
      </c>
      <c r="C114" s="384">
        <v>1</v>
      </c>
      <c r="D114" s="387" t="s">
        <v>2241</v>
      </c>
      <c r="E114" s="388" t="s">
        <v>2801</v>
      </c>
    </row>
    <row r="115" spans="1:5" ht="15.75">
      <c r="A115" s="383">
        <v>110</v>
      </c>
      <c r="B115" s="65" t="s">
        <v>2802</v>
      </c>
      <c r="C115" s="384">
        <v>3</v>
      </c>
      <c r="D115" s="385">
        <v>42773</v>
      </c>
      <c r="E115" s="386">
        <v>42783</v>
      </c>
    </row>
    <row r="116" spans="1:5" ht="15.75">
      <c r="A116" s="383">
        <v>111</v>
      </c>
      <c r="B116" s="65" t="s">
        <v>2803</v>
      </c>
      <c r="C116" s="384">
        <v>3</v>
      </c>
      <c r="D116" s="385">
        <v>42788</v>
      </c>
      <c r="E116" s="386">
        <v>42799</v>
      </c>
    </row>
    <row r="117" spans="1:5" ht="15.75">
      <c r="A117" s="383">
        <v>112</v>
      </c>
      <c r="B117" s="65" t="s">
        <v>2804</v>
      </c>
      <c r="C117" s="384">
        <v>1</v>
      </c>
      <c r="D117" s="385">
        <v>42799</v>
      </c>
      <c r="E117" s="386">
        <v>42809</v>
      </c>
    </row>
    <row r="118" spans="1:5" ht="15.75">
      <c r="A118" s="383">
        <v>113</v>
      </c>
      <c r="B118" s="65" t="s">
        <v>2805</v>
      </c>
      <c r="C118" s="384">
        <v>1</v>
      </c>
      <c r="D118" s="385">
        <v>42799</v>
      </c>
      <c r="E118" s="386">
        <v>42809</v>
      </c>
    </row>
    <row r="119" spans="1:5" ht="15.75">
      <c r="A119" s="383">
        <v>114</v>
      </c>
      <c r="B119" s="65" t="s">
        <v>2806</v>
      </c>
      <c r="C119" s="384">
        <v>1</v>
      </c>
      <c r="D119" s="385">
        <v>42799</v>
      </c>
      <c r="E119" s="386">
        <v>42809</v>
      </c>
    </row>
    <row r="120" spans="1:5" ht="15.75">
      <c r="A120" s="383">
        <v>115</v>
      </c>
      <c r="B120" s="65" t="s">
        <v>2807</v>
      </c>
      <c r="C120" s="384">
        <v>1</v>
      </c>
      <c r="D120" s="385">
        <v>42795</v>
      </c>
      <c r="E120" s="386">
        <v>42805</v>
      </c>
    </row>
    <row r="121" spans="1:5" ht="15.75">
      <c r="A121" s="383">
        <v>116</v>
      </c>
      <c r="B121" s="65" t="s">
        <v>2808</v>
      </c>
      <c r="C121" s="384">
        <v>1</v>
      </c>
      <c r="D121" s="385">
        <v>42795</v>
      </c>
      <c r="E121" s="386">
        <v>42805</v>
      </c>
    </row>
    <row r="122" spans="1:5" ht="15.75">
      <c r="A122" s="383">
        <v>117</v>
      </c>
      <c r="B122" s="65" t="s">
        <v>2809</v>
      </c>
      <c r="C122" s="384">
        <v>2</v>
      </c>
      <c r="D122" s="385">
        <v>42797</v>
      </c>
      <c r="E122" s="386">
        <v>42807</v>
      </c>
    </row>
    <row r="123" spans="1:5" ht="15.75">
      <c r="A123" s="383">
        <v>118</v>
      </c>
      <c r="B123" s="65" t="s">
        <v>2810</v>
      </c>
      <c r="C123" s="384">
        <v>2</v>
      </c>
      <c r="D123" s="385">
        <v>42797</v>
      </c>
      <c r="E123" s="386">
        <v>42807</v>
      </c>
    </row>
    <row r="124" spans="1:5" ht="15.75">
      <c r="A124" s="383">
        <v>119</v>
      </c>
      <c r="B124" s="65" t="s">
        <v>2811</v>
      </c>
      <c r="C124" s="384">
        <v>13</v>
      </c>
      <c r="D124" s="385">
        <v>42788</v>
      </c>
      <c r="E124" s="386">
        <v>42799</v>
      </c>
    </row>
    <row r="125" spans="1:5" ht="15.75">
      <c r="A125" s="383">
        <v>120</v>
      </c>
      <c r="B125" s="65" t="s">
        <v>2812</v>
      </c>
      <c r="C125" s="384">
        <v>9</v>
      </c>
      <c r="D125" s="385">
        <v>42788</v>
      </c>
      <c r="E125" s="386">
        <v>42799</v>
      </c>
    </row>
    <row r="126" spans="1:5" ht="15.75">
      <c r="A126" s="383">
        <v>121</v>
      </c>
      <c r="B126" s="65" t="s">
        <v>2813</v>
      </c>
      <c r="C126" s="384">
        <v>2</v>
      </c>
      <c r="D126" s="385">
        <v>42795</v>
      </c>
      <c r="E126" s="386">
        <v>42805</v>
      </c>
    </row>
    <row r="127" spans="1:5" ht="15.75">
      <c r="A127" s="383">
        <v>122</v>
      </c>
      <c r="B127" s="65" t="s">
        <v>2814</v>
      </c>
      <c r="C127" s="384">
        <v>1</v>
      </c>
      <c r="D127" s="385">
        <v>42794</v>
      </c>
      <c r="E127" s="386">
        <v>42806</v>
      </c>
    </row>
    <row r="128" spans="1:5" ht="31.5">
      <c r="A128" s="383">
        <v>123</v>
      </c>
      <c r="B128" s="65" t="s">
        <v>2815</v>
      </c>
      <c r="C128" s="384">
        <v>1</v>
      </c>
      <c r="D128" s="385">
        <v>42795</v>
      </c>
      <c r="E128" s="388" t="s">
        <v>2734</v>
      </c>
    </row>
    <row r="129" spans="1:5" ht="15.75">
      <c r="A129" s="383">
        <v>124</v>
      </c>
      <c r="B129" s="65" t="s">
        <v>2816</v>
      </c>
      <c r="C129" s="384">
        <v>1</v>
      </c>
      <c r="D129" s="387" t="s">
        <v>2241</v>
      </c>
      <c r="E129" s="388" t="s">
        <v>2801</v>
      </c>
    </row>
    <row r="130" spans="1:5" ht="15.75">
      <c r="A130" s="383">
        <v>125</v>
      </c>
      <c r="B130" s="65" t="s">
        <v>2817</v>
      </c>
      <c r="C130" s="384">
        <v>1</v>
      </c>
      <c r="D130" s="393">
        <v>42799</v>
      </c>
      <c r="E130" s="394">
        <v>42809</v>
      </c>
    </row>
    <row r="131" spans="1:5" ht="15.75">
      <c r="A131" s="383">
        <v>126</v>
      </c>
      <c r="B131" s="65" t="s">
        <v>2818</v>
      </c>
      <c r="C131" s="384">
        <v>2</v>
      </c>
      <c r="D131" s="385">
        <v>42799</v>
      </c>
      <c r="E131" s="386">
        <v>42809</v>
      </c>
    </row>
    <row r="132" spans="1:5" ht="15.75">
      <c r="A132" s="383">
        <v>127</v>
      </c>
      <c r="B132" s="65" t="s">
        <v>2819</v>
      </c>
      <c r="C132" s="384">
        <v>1</v>
      </c>
      <c r="D132" s="385">
        <v>42794</v>
      </c>
      <c r="E132" s="386">
        <v>42809</v>
      </c>
    </row>
    <row r="133" spans="1:5" ht="15.75">
      <c r="A133" s="383">
        <v>128</v>
      </c>
      <c r="B133" s="65" t="s">
        <v>2820</v>
      </c>
      <c r="C133" s="384">
        <v>1</v>
      </c>
      <c r="D133" s="385">
        <v>42798</v>
      </c>
      <c r="E133" s="386">
        <v>42808</v>
      </c>
    </row>
    <row r="134" spans="1:5" ht="15.75">
      <c r="A134" s="383">
        <v>129</v>
      </c>
      <c r="B134" s="65" t="s">
        <v>2821</v>
      </c>
      <c r="C134" s="384">
        <v>1</v>
      </c>
      <c r="D134" s="385">
        <v>42798</v>
      </c>
      <c r="E134" s="386">
        <v>42808</v>
      </c>
    </row>
    <row r="135" spans="1:5" ht="15.75">
      <c r="A135" s="383">
        <v>130</v>
      </c>
      <c r="B135" s="65" t="s">
        <v>2822</v>
      </c>
      <c r="C135" s="384">
        <v>1</v>
      </c>
      <c r="D135" s="385">
        <v>42804</v>
      </c>
      <c r="E135" s="386">
        <v>42814</v>
      </c>
    </row>
    <row r="136" spans="1:5" ht="15.75">
      <c r="A136" s="383">
        <v>131</v>
      </c>
      <c r="B136" s="65" t="s">
        <v>2823</v>
      </c>
      <c r="C136" s="384">
        <v>1</v>
      </c>
      <c r="D136" s="385">
        <v>42799</v>
      </c>
      <c r="E136" s="386">
        <v>42809</v>
      </c>
    </row>
    <row r="137" spans="1:5" ht="15.75">
      <c r="A137" s="383">
        <v>132</v>
      </c>
      <c r="B137" s="65" t="s">
        <v>2824</v>
      </c>
      <c r="C137" s="384">
        <v>2</v>
      </c>
      <c r="D137" s="385">
        <v>42798</v>
      </c>
      <c r="E137" s="386">
        <v>42808</v>
      </c>
    </row>
    <row r="138" spans="1:5" ht="15.75">
      <c r="A138" s="383">
        <v>133</v>
      </c>
      <c r="B138" s="65" t="s">
        <v>2825</v>
      </c>
      <c r="C138" s="384">
        <v>1</v>
      </c>
      <c r="D138" s="385">
        <v>42800</v>
      </c>
      <c r="E138" s="386">
        <v>42810</v>
      </c>
    </row>
    <row r="139" spans="1:5" ht="15.75">
      <c r="A139" s="383">
        <v>134</v>
      </c>
      <c r="B139" s="65" t="s">
        <v>2826</v>
      </c>
      <c r="C139" s="384">
        <v>1</v>
      </c>
      <c r="D139" s="385">
        <v>42799</v>
      </c>
      <c r="E139" s="386">
        <v>42809</v>
      </c>
    </row>
    <row r="140" spans="1:5" ht="15.75">
      <c r="A140" s="383">
        <v>135</v>
      </c>
      <c r="B140" s="65" t="s">
        <v>2827</v>
      </c>
      <c r="C140" s="384">
        <v>2</v>
      </c>
      <c r="D140" s="385">
        <v>42801</v>
      </c>
      <c r="E140" s="386">
        <v>42811</v>
      </c>
    </row>
    <row r="141" spans="1:5" ht="15.75">
      <c r="A141" s="383">
        <v>136</v>
      </c>
      <c r="B141" s="65" t="s">
        <v>2828</v>
      </c>
      <c r="C141" s="384">
        <v>1</v>
      </c>
      <c r="D141" s="385">
        <v>42797</v>
      </c>
      <c r="E141" s="386">
        <v>42807</v>
      </c>
    </row>
    <row r="142" spans="1:5" ht="15.75">
      <c r="A142" s="383">
        <v>137</v>
      </c>
      <c r="B142" s="65" t="s">
        <v>2829</v>
      </c>
      <c r="C142" s="384">
        <v>1</v>
      </c>
      <c r="D142" s="385">
        <v>42797</v>
      </c>
      <c r="E142" s="386">
        <v>42807</v>
      </c>
    </row>
    <row r="143" spans="1:5" ht="15.75">
      <c r="A143" s="383">
        <v>138</v>
      </c>
      <c r="B143" s="65" t="s">
        <v>2830</v>
      </c>
      <c r="C143" s="384">
        <v>1</v>
      </c>
      <c r="D143" s="385">
        <v>42797</v>
      </c>
      <c r="E143" s="386">
        <v>42807</v>
      </c>
    </row>
    <row r="144" spans="1:5" ht="15.75">
      <c r="A144" s="383">
        <v>139</v>
      </c>
      <c r="B144" s="65" t="s">
        <v>2831</v>
      </c>
      <c r="C144" s="384">
        <v>1</v>
      </c>
      <c r="D144" s="385">
        <v>42801</v>
      </c>
      <c r="E144" s="386">
        <v>42811</v>
      </c>
    </row>
    <row r="145" spans="1:5" ht="15.75">
      <c r="A145" s="383">
        <v>140</v>
      </c>
      <c r="B145" s="65" t="s">
        <v>2832</v>
      </c>
      <c r="C145" s="384">
        <v>2</v>
      </c>
      <c r="D145" s="385">
        <v>42799</v>
      </c>
      <c r="E145" s="386">
        <v>42809</v>
      </c>
    </row>
    <row r="146" spans="1:5" ht="15.75">
      <c r="A146" s="383">
        <v>141</v>
      </c>
      <c r="B146" s="65" t="s">
        <v>2833</v>
      </c>
      <c r="C146" s="384">
        <v>1</v>
      </c>
      <c r="D146" s="385">
        <v>42804</v>
      </c>
      <c r="E146" s="386">
        <v>42814</v>
      </c>
    </row>
    <row r="147" spans="1:5" ht="15.75">
      <c r="A147" s="383">
        <v>142</v>
      </c>
      <c r="B147" s="65" t="s">
        <v>2834</v>
      </c>
      <c r="C147" s="384">
        <v>1</v>
      </c>
      <c r="D147" s="385">
        <v>42794</v>
      </c>
      <c r="E147" s="386">
        <v>42804</v>
      </c>
    </row>
    <row r="148" spans="1:5" ht="15.75">
      <c r="A148" s="383">
        <v>143</v>
      </c>
      <c r="B148" s="65" t="s">
        <v>2835</v>
      </c>
      <c r="C148" s="384">
        <v>2</v>
      </c>
      <c r="D148" s="385">
        <v>42794</v>
      </c>
      <c r="E148" s="386">
        <v>42804</v>
      </c>
    </row>
    <row r="149" spans="1:5" ht="15.75">
      <c r="A149" s="383">
        <v>144</v>
      </c>
      <c r="B149" s="65" t="s">
        <v>2836</v>
      </c>
      <c r="C149" s="384">
        <v>1</v>
      </c>
      <c r="D149" s="385">
        <v>42800</v>
      </c>
      <c r="E149" s="386">
        <v>42811</v>
      </c>
    </row>
    <row r="150" spans="1:5" ht="15.75">
      <c r="A150" s="383">
        <v>145</v>
      </c>
      <c r="B150" s="65" t="s">
        <v>2837</v>
      </c>
      <c r="C150" s="384">
        <v>1</v>
      </c>
      <c r="D150" s="385">
        <v>42800</v>
      </c>
      <c r="E150" s="386">
        <v>42811</v>
      </c>
    </row>
    <row r="151" spans="1:5" ht="15.75">
      <c r="A151" s="383">
        <v>146</v>
      </c>
      <c r="B151" s="65" t="s">
        <v>2838</v>
      </c>
      <c r="C151" s="384">
        <v>1</v>
      </c>
      <c r="D151" s="385">
        <v>42800</v>
      </c>
      <c r="E151" s="386">
        <v>42811</v>
      </c>
    </row>
    <row r="152" spans="1:5" ht="15.75">
      <c r="A152" s="383">
        <v>147</v>
      </c>
      <c r="B152" s="65" t="s">
        <v>2839</v>
      </c>
      <c r="C152" s="384">
        <v>2</v>
      </c>
      <c r="D152" s="385">
        <v>42801</v>
      </c>
      <c r="E152" s="386">
        <v>42812</v>
      </c>
    </row>
    <row r="153" spans="1:5" ht="15.75">
      <c r="A153" s="383">
        <v>148</v>
      </c>
      <c r="B153" s="65" t="s">
        <v>2840</v>
      </c>
      <c r="C153" s="384">
        <v>1</v>
      </c>
      <c r="D153" s="385">
        <v>42794</v>
      </c>
      <c r="E153" s="386">
        <v>42804</v>
      </c>
    </row>
    <row r="154" spans="1:5" ht="15.75">
      <c r="A154" s="383">
        <v>149</v>
      </c>
      <c r="B154" s="65" t="s">
        <v>2841</v>
      </c>
      <c r="C154" s="384">
        <v>1</v>
      </c>
      <c r="D154" s="385">
        <v>42804</v>
      </c>
      <c r="E154" s="386">
        <v>42814</v>
      </c>
    </row>
    <row r="155" spans="1:5" ht="15.75">
      <c r="A155" s="383">
        <v>150</v>
      </c>
      <c r="B155" s="65" t="s">
        <v>2842</v>
      </c>
      <c r="C155" s="384">
        <v>1</v>
      </c>
      <c r="D155" s="385">
        <v>42797</v>
      </c>
      <c r="E155" s="386">
        <v>42807</v>
      </c>
    </row>
    <row r="156" spans="1:5" ht="15.75">
      <c r="A156" s="383">
        <v>151</v>
      </c>
      <c r="B156" s="65" t="s">
        <v>2843</v>
      </c>
      <c r="C156" s="384">
        <v>2</v>
      </c>
      <c r="D156" s="385">
        <v>42794</v>
      </c>
      <c r="E156" s="386">
        <v>42804</v>
      </c>
    </row>
    <row r="157" spans="1:5" ht="15.75">
      <c r="A157" s="383">
        <v>152</v>
      </c>
      <c r="B157" s="65" t="s">
        <v>2844</v>
      </c>
      <c r="C157" s="384">
        <v>1</v>
      </c>
      <c r="D157" s="385">
        <v>42793</v>
      </c>
      <c r="E157" s="386">
        <v>42808</v>
      </c>
    </row>
    <row r="158" spans="1:5" ht="15.75">
      <c r="A158" s="383">
        <v>153</v>
      </c>
      <c r="B158" s="65" t="s">
        <v>2845</v>
      </c>
      <c r="C158" s="384">
        <v>1</v>
      </c>
      <c r="D158" s="385">
        <v>42801</v>
      </c>
      <c r="E158" s="386">
        <v>42811</v>
      </c>
    </row>
    <row r="159" spans="1:5" s="405" customFormat="1" ht="15.75">
      <c r="A159" s="404">
        <v>154</v>
      </c>
      <c r="B159" s="66" t="s">
        <v>2869</v>
      </c>
      <c r="C159" s="402">
        <v>1</v>
      </c>
      <c r="D159" s="391">
        <v>42816</v>
      </c>
      <c r="E159" s="386">
        <v>42828</v>
      </c>
    </row>
    <row r="160" spans="1:5" ht="15.75">
      <c r="A160" s="383">
        <v>155</v>
      </c>
      <c r="B160" s="65" t="s">
        <v>2846</v>
      </c>
      <c r="C160" s="384">
        <v>1</v>
      </c>
      <c r="D160" s="385">
        <v>42793</v>
      </c>
      <c r="E160" s="386">
        <v>42803</v>
      </c>
    </row>
    <row r="161" spans="1:5" ht="15.75">
      <c r="A161" s="383">
        <v>156</v>
      </c>
      <c r="B161" s="65" t="s">
        <v>2847</v>
      </c>
      <c r="C161" s="384">
        <v>1</v>
      </c>
      <c r="D161" s="385">
        <v>42805</v>
      </c>
      <c r="E161" s="386">
        <v>42815</v>
      </c>
    </row>
    <row r="162" spans="1:5" ht="15.75">
      <c r="A162" s="395"/>
      <c r="B162" s="400"/>
      <c r="C162" s="403">
        <f>SUM(C6:C161)</f>
        <v>276</v>
      </c>
      <c r="D162" s="395"/>
      <c r="E162" s="395"/>
    </row>
  </sheetData>
  <sheetProtection/>
  <mergeCells count="5">
    <mergeCell ref="A1:E2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4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00390625" style="68" customWidth="1"/>
    <col min="2" max="2" width="32.875" style="68" customWidth="1"/>
    <col min="3" max="3" width="39.375" style="91" customWidth="1"/>
    <col min="4" max="4" width="34.875" style="91" customWidth="1"/>
    <col min="5" max="5" width="46.25390625" style="91" customWidth="1"/>
    <col min="6" max="16384" width="9.125" style="91" customWidth="1"/>
  </cols>
  <sheetData>
    <row r="1" spans="1:5" ht="18" customHeight="1">
      <c r="A1" s="530" t="s">
        <v>257</v>
      </c>
      <c r="B1" s="530"/>
      <c r="C1" s="530"/>
      <c r="D1" s="530"/>
      <c r="E1" s="530"/>
    </row>
    <row r="2" spans="1:5" s="320" customFormat="1" ht="19.5" customHeight="1">
      <c r="A2" s="531" t="s">
        <v>1328</v>
      </c>
      <c r="B2" s="531"/>
      <c r="C2" s="531"/>
      <c r="D2" s="531"/>
      <c r="E2" s="531"/>
    </row>
    <row r="3" spans="1:5" s="320" customFormat="1" ht="12.75" customHeight="1">
      <c r="A3" s="531" t="s">
        <v>502</v>
      </c>
      <c r="B3" s="531"/>
      <c r="C3" s="531"/>
      <c r="D3" s="531"/>
      <c r="E3" s="531"/>
    </row>
    <row r="4" spans="1:5" s="320" customFormat="1" ht="12.75" customHeight="1">
      <c r="A4" s="532" t="s">
        <v>1321</v>
      </c>
      <c r="B4" s="532"/>
      <c r="C4" s="532"/>
      <c r="D4" s="532"/>
      <c r="E4" s="532"/>
    </row>
    <row r="5" spans="1:5" ht="15.75" customHeight="1">
      <c r="A5" s="529" t="s">
        <v>872</v>
      </c>
      <c r="B5" s="529"/>
      <c r="C5" s="529"/>
      <c r="D5" s="529"/>
      <c r="E5" s="529"/>
    </row>
    <row r="6" spans="1:5" ht="41.2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9" s="110" customFormat="1" ht="29.25" customHeight="1">
      <c r="A7" s="107">
        <v>1</v>
      </c>
      <c r="B7" s="108" t="s">
        <v>94</v>
      </c>
      <c r="C7" s="118" t="s">
        <v>505</v>
      </c>
      <c r="D7" s="118" t="s">
        <v>506</v>
      </c>
      <c r="E7" s="310" t="s">
        <v>511</v>
      </c>
      <c r="G7" s="111"/>
      <c r="H7" s="111"/>
      <c r="I7" s="111"/>
    </row>
    <row r="8" spans="1:5" s="110" customFormat="1" ht="28.5" customHeight="1">
      <c r="A8" s="107">
        <v>2</v>
      </c>
      <c r="B8" s="108" t="s">
        <v>429</v>
      </c>
      <c r="C8" s="118" t="s">
        <v>527</v>
      </c>
      <c r="D8" s="118" t="s">
        <v>528</v>
      </c>
      <c r="E8" s="263" t="s">
        <v>860</v>
      </c>
    </row>
    <row r="9" spans="1:5" s="110" customFormat="1" ht="25.5" customHeight="1">
      <c r="A9" s="107">
        <v>3</v>
      </c>
      <c r="B9" s="108" t="s">
        <v>531</v>
      </c>
      <c r="C9" s="118" t="s">
        <v>532</v>
      </c>
      <c r="D9" s="118" t="s">
        <v>528</v>
      </c>
      <c r="E9" s="263" t="s">
        <v>860</v>
      </c>
    </row>
    <row r="10" spans="1:5" ht="25.5">
      <c r="A10" s="107">
        <v>4</v>
      </c>
      <c r="B10" s="79" t="s">
        <v>429</v>
      </c>
      <c r="C10" s="71" t="s">
        <v>529</v>
      </c>
      <c r="D10" s="71" t="s">
        <v>459</v>
      </c>
      <c r="E10" s="265" t="s">
        <v>458</v>
      </c>
    </row>
    <row r="11" spans="1:5" ht="25.5">
      <c r="A11" s="107">
        <v>5</v>
      </c>
      <c r="B11" s="79" t="s">
        <v>531</v>
      </c>
      <c r="C11" s="71" t="s">
        <v>530</v>
      </c>
      <c r="D11" s="71" t="s">
        <v>459</v>
      </c>
      <c r="E11" s="265" t="s">
        <v>458</v>
      </c>
    </row>
    <row r="12" spans="1:5" ht="28.5" customHeight="1">
      <c r="A12" s="107">
        <v>6</v>
      </c>
      <c r="B12" s="80" t="s">
        <v>429</v>
      </c>
      <c r="C12" s="38" t="s">
        <v>971</v>
      </c>
      <c r="D12" s="38" t="s">
        <v>461</v>
      </c>
      <c r="E12" s="116" t="s">
        <v>861</v>
      </c>
    </row>
    <row r="13" spans="1:5" ht="28.5" customHeight="1">
      <c r="A13" s="107">
        <v>7</v>
      </c>
      <c r="B13" s="80" t="s">
        <v>970</v>
      </c>
      <c r="C13" s="38" t="s">
        <v>360</v>
      </c>
      <c r="D13" s="38" t="s">
        <v>461</v>
      </c>
      <c r="E13" s="116" t="s">
        <v>861</v>
      </c>
    </row>
    <row r="14" spans="1:5" ht="30.75" customHeight="1">
      <c r="A14" s="107">
        <v>8</v>
      </c>
      <c r="B14" s="50" t="s">
        <v>538</v>
      </c>
      <c r="C14" s="38" t="s">
        <v>543</v>
      </c>
      <c r="D14" s="38" t="s">
        <v>546</v>
      </c>
      <c r="E14" s="116" t="s">
        <v>537</v>
      </c>
    </row>
    <row r="15" spans="1:5" ht="30.75" customHeight="1">
      <c r="A15" s="107">
        <v>9</v>
      </c>
      <c r="B15" s="80" t="s">
        <v>970</v>
      </c>
      <c r="C15" s="38" t="s">
        <v>360</v>
      </c>
      <c r="D15" s="38" t="s">
        <v>541</v>
      </c>
      <c r="E15" s="116" t="s">
        <v>537</v>
      </c>
    </row>
    <row r="16" spans="1:5" ht="32.25" customHeight="1">
      <c r="A16" s="107">
        <v>10</v>
      </c>
      <c r="B16" s="116" t="s">
        <v>540</v>
      </c>
      <c r="C16" s="38" t="s">
        <v>539</v>
      </c>
      <c r="D16" s="38" t="s">
        <v>541</v>
      </c>
      <c r="E16" s="116" t="s">
        <v>537</v>
      </c>
    </row>
    <row r="17" spans="1:5" ht="50.25" customHeight="1">
      <c r="A17" s="107">
        <v>11</v>
      </c>
      <c r="B17" s="80" t="s">
        <v>427</v>
      </c>
      <c r="C17" s="38" t="s">
        <v>549</v>
      </c>
      <c r="D17" s="38" t="s">
        <v>862</v>
      </c>
      <c r="E17" s="116" t="s">
        <v>464</v>
      </c>
    </row>
    <row r="18" spans="1:5" ht="30" customHeight="1">
      <c r="A18" s="107">
        <v>12</v>
      </c>
      <c r="B18" s="80" t="s">
        <v>970</v>
      </c>
      <c r="C18" s="38" t="s">
        <v>360</v>
      </c>
      <c r="D18" s="38" t="s">
        <v>862</v>
      </c>
      <c r="E18" s="116" t="s">
        <v>464</v>
      </c>
    </row>
    <row r="19" spans="1:5" ht="31.5" customHeight="1">
      <c r="A19" s="107">
        <v>13</v>
      </c>
      <c r="B19" s="80" t="s">
        <v>551</v>
      </c>
      <c r="C19" s="38" t="s">
        <v>550</v>
      </c>
      <c r="D19" s="38" t="s">
        <v>552</v>
      </c>
      <c r="E19" s="82" t="s">
        <v>1320</v>
      </c>
    </row>
    <row r="20" spans="1:5" s="68" customFormat="1" ht="25.5" customHeight="1">
      <c r="A20" s="528" t="s">
        <v>873</v>
      </c>
      <c r="B20" s="528"/>
      <c r="C20" s="528"/>
      <c r="D20" s="528"/>
      <c r="E20" s="528"/>
    </row>
    <row r="21" spans="1:5" ht="31.5" customHeight="1">
      <c r="A21" s="114" t="s">
        <v>403</v>
      </c>
      <c r="B21" s="114" t="s">
        <v>414</v>
      </c>
      <c r="C21" s="114" t="s">
        <v>222</v>
      </c>
      <c r="D21" s="114" t="s">
        <v>221</v>
      </c>
      <c r="E21" s="114" t="s">
        <v>690</v>
      </c>
    </row>
    <row r="22" spans="1:5" ht="24" customHeight="1">
      <c r="A22" s="70">
        <v>1</v>
      </c>
      <c r="B22" s="239" t="s">
        <v>423</v>
      </c>
      <c r="C22" s="72" t="s">
        <v>902</v>
      </c>
      <c r="D22" s="72" t="s">
        <v>258</v>
      </c>
      <c r="E22" s="266" t="s">
        <v>903</v>
      </c>
    </row>
    <row r="23" spans="1:5" ht="27.75" customHeight="1">
      <c r="A23" s="73">
        <v>2</v>
      </c>
      <c r="B23" s="50" t="s">
        <v>475</v>
      </c>
      <c r="C23" s="23" t="s">
        <v>474</v>
      </c>
      <c r="D23" s="23" t="s">
        <v>471</v>
      </c>
      <c r="E23" s="253" t="s">
        <v>904</v>
      </c>
    </row>
    <row r="24" spans="1:5" ht="26.25" customHeight="1">
      <c r="A24" s="75">
        <v>3</v>
      </c>
      <c r="B24" s="50" t="s">
        <v>475</v>
      </c>
      <c r="C24" s="23" t="s">
        <v>473</v>
      </c>
      <c r="D24" s="23" t="s">
        <v>472</v>
      </c>
      <c r="E24" s="253" t="s">
        <v>904</v>
      </c>
    </row>
    <row r="25" spans="1:5" s="35" customFormat="1" ht="27" customHeight="1">
      <c r="A25" s="278">
        <v>4</v>
      </c>
      <c r="B25" s="50" t="s">
        <v>475</v>
      </c>
      <c r="C25" s="50" t="s">
        <v>476</v>
      </c>
      <c r="D25" s="50" t="s">
        <v>136</v>
      </c>
      <c r="E25" s="253" t="s">
        <v>905</v>
      </c>
    </row>
    <row r="26" spans="1:5" ht="26.25" customHeight="1">
      <c r="A26" s="73">
        <v>5</v>
      </c>
      <c r="B26" s="50" t="s">
        <v>475</v>
      </c>
      <c r="C26" s="23" t="s">
        <v>906</v>
      </c>
      <c r="D26" s="23" t="s">
        <v>136</v>
      </c>
      <c r="E26" s="253" t="s">
        <v>2361</v>
      </c>
    </row>
    <row r="27" spans="1:5" ht="30" customHeight="1">
      <c r="A27" s="75">
        <v>6</v>
      </c>
      <c r="B27" s="50" t="s">
        <v>425</v>
      </c>
      <c r="C27" s="23" t="s">
        <v>525</v>
      </c>
      <c r="D27" s="23" t="s">
        <v>526</v>
      </c>
      <c r="E27" s="253" t="s">
        <v>2328</v>
      </c>
    </row>
    <row r="28" spans="1:5" ht="21.75" customHeight="1">
      <c r="A28" s="70">
        <v>7</v>
      </c>
      <c r="B28" s="50" t="s">
        <v>419</v>
      </c>
      <c r="C28" s="23" t="s">
        <v>259</v>
      </c>
      <c r="D28" s="23" t="s">
        <v>562</v>
      </c>
      <c r="E28" s="253" t="s">
        <v>2329</v>
      </c>
    </row>
    <row r="29" spans="1:5" ht="29.25" customHeight="1">
      <c r="A29" s="73">
        <v>8</v>
      </c>
      <c r="B29" s="50" t="s">
        <v>419</v>
      </c>
      <c r="C29" s="23" t="s">
        <v>260</v>
      </c>
      <c r="D29" s="23" t="s">
        <v>312</v>
      </c>
      <c r="E29" s="253" t="s">
        <v>313</v>
      </c>
    </row>
    <row r="30" spans="1:5" ht="29.25" customHeight="1">
      <c r="A30" s="75">
        <v>9</v>
      </c>
      <c r="B30" s="50" t="s">
        <v>479</v>
      </c>
      <c r="C30" s="23" t="s">
        <v>481</v>
      </c>
      <c r="D30" s="23" t="s">
        <v>480</v>
      </c>
      <c r="E30" s="253" t="s">
        <v>2362</v>
      </c>
    </row>
    <row r="31" spans="1:5" ht="21.75" customHeight="1">
      <c r="A31" s="70">
        <v>10</v>
      </c>
      <c r="B31" s="50" t="s">
        <v>479</v>
      </c>
      <c r="C31" s="23" t="s">
        <v>485</v>
      </c>
      <c r="D31" s="23" t="s">
        <v>484</v>
      </c>
      <c r="E31" s="253" t="s">
        <v>2331</v>
      </c>
    </row>
    <row r="32" spans="1:5" ht="24.75" customHeight="1">
      <c r="A32" s="73">
        <v>11</v>
      </c>
      <c r="B32" s="50" t="s">
        <v>263</v>
      </c>
      <c r="C32" s="23" t="s">
        <v>468</v>
      </c>
      <c r="D32" s="23" t="s">
        <v>469</v>
      </c>
      <c r="E32" s="253" t="s">
        <v>2319</v>
      </c>
    </row>
    <row r="33" spans="1:5" ht="30.75" customHeight="1">
      <c r="A33" s="75">
        <v>12</v>
      </c>
      <c r="B33" s="50" t="s">
        <v>263</v>
      </c>
      <c r="C33" s="23" t="s">
        <v>470</v>
      </c>
      <c r="D33" s="23" t="s">
        <v>526</v>
      </c>
      <c r="E33" s="253" t="s">
        <v>2319</v>
      </c>
    </row>
    <row r="34" spans="1:5" ht="39" customHeight="1">
      <c r="A34" s="70">
        <v>13</v>
      </c>
      <c r="B34" s="50" t="s">
        <v>482</v>
      </c>
      <c r="C34" s="23" t="s">
        <v>907</v>
      </c>
      <c r="D34" s="23" t="s">
        <v>483</v>
      </c>
      <c r="E34" s="253" t="s">
        <v>2319</v>
      </c>
    </row>
    <row r="35" spans="1:5" ht="12.75">
      <c r="A35" s="73">
        <v>14</v>
      </c>
      <c r="B35" s="50" t="s">
        <v>477</v>
      </c>
      <c r="C35" s="23" t="s">
        <v>477</v>
      </c>
      <c r="D35" s="23" t="s">
        <v>478</v>
      </c>
      <c r="E35" s="253" t="s">
        <v>2330</v>
      </c>
    </row>
    <row r="36" spans="1:5" ht="15.75">
      <c r="A36" s="528" t="s">
        <v>901</v>
      </c>
      <c r="B36" s="528"/>
      <c r="C36" s="528"/>
      <c r="D36" s="528"/>
      <c r="E36" s="528"/>
    </row>
    <row r="37" spans="1:5" ht="24.75" customHeight="1">
      <c r="A37" s="114" t="s">
        <v>403</v>
      </c>
      <c r="B37" s="114" t="s">
        <v>414</v>
      </c>
      <c r="C37" s="114" t="s">
        <v>222</v>
      </c>
      <c r="D37" s="114" t="s">
        <v>221</v>
      </c>
      <c r="E37" s="114" t="s">
        <v>354</v>
      </c>
    </row>
    <row r="38" spans="1:5" ht="38.25" customHeight="1">
      <c r="A38" s="75">
        <v>1</v>
      </c>
      <c r="B38" s="116" t="s">
        <v>544</v>
      </c>
      <c r="C38" s="50" t="s">
        <v>542</v>
      </c>
      <c r="D38" s="50" t="s">
        <v>541</v>
      </c>
      <c r="E38" s="50" t="s">
        <v>2332</v>
      </c>
    </row>
    <row r="39" spans="1:5" ht="35.25" customHeight="1">
      <c r="A39" s="75">
        <v>2</v>
      </c>
      <c r="B39" s="80" t="s">
        <v>263</v>
      </c>
      <c r="C39" s="38" t="s">
        <v>863</v>
      </c>
      <c r="D39" s="38" t="s">
        <v>534</v>
      </c>
      <c r="E39" s="253" t="s">
        <v>2319</v>
      </c>
    </row>
    <row r="40" spans="1:5" ht="31.5" customHeight="1">
      <c r="A40" s="75">
        <v>3</v>
      </c>
      <c r="B40" s="80" t="s">
        <v>425</v>
      </c>
      <c r="C40" s="38" t="s">
        <v>580</v>
      </c>
      <c r="D40" s="38" t="s">
        <v>534</v>
      </c>
      <c r="E40" s="310" t="s">
        <v>2363</v>
      </c>
    </row>
    <row r="41" spans="1:5" ht="27.75" customHeight="1">
      <c r="A41" s="75">
        <v>4</v>
      </c>
      <c r="B41" s="80" t="s">
        <v>263</v>
      </c>
      <c r="C41" s="254" t="s">
        <v>864</v>
      </c>
      <c r="D41" s="38" t="s">
        <v>460</v>
      </c>
      <c r="E41" s="253" t="s">
        <v>2316</v>
      </c>
    </row>
    <row r="42" spans="1:5" ht="30" customHeight="1">
      <c r="A42" s="75">
        <v>5</v>
      </c>
      <c r="B42" s="80" t="s">
        <v>425</v>
      </c>
      <c r="C42" s="254" t="s">
        <v>865</v>
      </c>
      <c r="D42" s="38" t="s">
        <v>460</v>
      </c>
      <c r="E42" s="253" t="s">
        <v>2307</v>
      </c>
    </row>
    <row r="43" spans="1:5" ht="28.5" customHeight="1">
      <c r="A43" s="75">
        <v>6</v>
      </c>
      <c r="B43" s="80" t="s">
        <v>536</v>
      </c>
      <c r="C43" s="254" t="s">
        <v>866</v>
      </c>
      <c r="D43" s="38" t="s">
        <v>535</v>
      </c>
      <c r="E43" s="80" t="s">
        <v>2333</v>
      </c>
    </row>
    <row r="44" spans="1:5" ht="29.25" customHeight="1">
      <c r="A44" s="75">
        <v>7</v>
      </c>
      <c r="B44" s="116" t="s">
        <v>545</v>
      </c>
      <c r="C44" s="38" t="s">
        <v>867</v>
      </c>
      <c r="D44" s="38" t="s">
        <v>859</v>
      </c>
      <c r="E44" s="80" t="s">
        <v>537</v>
      </c>
    </row>
    <row r="45" spans="1:5" ht="25.5">
      <c r="A45" s="70">
        <v>8</v>
      </c>
      <c r="B45" s="79" t="s">
        <v>533</v>
      </c>
      <c r="C45" s="71" t="s">
        <v>467</v>
      </c>
      <c r="D45" s="71" t="s">
        <v>752</v>
      </c>
      <c r="E45" s="79" t="s">
        <v>466</v>
      </c>
    </row>
  </sheetData>
  <sheetProtection/>
  <mergeCells count="7">
    <mergeCell ref="A36:E36"/>
    <mergeCell ref="A1:E1"/>
    <mergeCell ref="A2:E2"/>
    <mergeCell ref="A3:E3"/>
    <mergeCell ref="A5:E5"/>
    <mergeCell ref="A20:E20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4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0.125" style="68" customWidth="1"/>
    <col min="2" max="2" width="30.875" style="68" customWidth="1"/>
    <col min="3" max="3" width="36.875" style="67" customWidth="1"/>
    <col min="4" max="4" width="38.25390625" style="10" customWidth="1"/>
    <col min="5" max="5" width="39.625" style="10" customWidth="1"/>
    <col min="6" max="16384" width="9.125" style="91" customWidth="1"/>
  </cols>
  <sheetData>
    <row r="1" spans="1:5" ht="19.5" customHeight="1">
      <c r="A1" s="530" t="s">
        <v>1126</v>
      </c>
      <c r="B1" s="530"/>
      <c r="C1" s="530"/>
      <c r="D1" s="530"/>
      <c r="E1" s="530"/>
    </row>
    <row r="2" spans="1:5" s="320" customFormat="1" ht="16.5" customHeight="1">
      <c r="A2" s="531" t="s">
        <v>1330</v>
      </c>
      <c r="B2" s="531"/>
      <c r="C2" s="531"/>
      <c r="D2" s="531"/>
      <c r="E2" s="531"/>
    </row>
    <row r="3" spans="1:5" s="320" customFormat="1" ht="15.75" customHeight="1">
      <c r="A3" s="531" t="s">
        <v>1322</v>
      </c>
      <c r="B3" s="531"/>
      <c r="C3" s="531"/>
      <c r="D3" s="531"/>
      <c r="E3" s="531"/>
    </row>
    <row r="4" spans="1:5" s="320" customFormat="1" ht="18.75" customHeight="1">
      <c r="A4" s="323" t="s">
        <v>1323</v>
      </c>
      <c r="B4" s="314"/>
      <c r="C4" s="314"/>
      <c r="D4" s="323"/>
      <c r="E4" s="323"/>
    </row>
    <row r="5" spans="1:5" ht="15.75" customHeight="1">
      <c r="A5" s="529" t="s">
        <v>872</v>
      </c>
      <c r="B5" s="529"/>
      <c r="C5" s="529"/>
      <c r="D5" s="529"/>
      <c r="E5" s="529"/>
    </row>
    <row r="6" spans="1:5" ht="53.2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240" t="s">
        <v>404</v>
      </c>
    </row>
    <row r="7" spans="1:9" ht="29.25" customHeight="1">
      <c r="A7" s="70">
        <v>1</v>
      </c>
      <c r="B7" s="79" t="s">
        <v>94</v>
      </c>
      <c r="C7" s="103" t="s">
        <v>505</v>
      </c>
      <c r="D7" s="103" t="s">
        <v>506</v>
      </c>
      <c r="E7" s="101" t="s">
        <v>512</v>
      </c>
      <c r="G7" s="94"/>
      <c r="H7" s="94"/>
      <c r="I7" s="94"/>
    </row>
    <row r="8" spans="1:8" ht="27" customHeight="1">
      <c r="A8" s="75">
        <v>2</v>
      </c>
      <c r="B8" s="248" t="s">
        <v>754</v>
      </c>
      <c r="C8" s="81" t="s">
        <v>908</v>
      </c>
      <c r="D8" s="65" t="s">
        <v>437</v>
      </c>
      <c r="E8" s="66" t="s">
        <v>436</v>
      </c>
      <c r="F8" s="355" t="s">
        <v>556</v>
      </c>
      <c r="G8" s="35"/>
      <c r="H8" s="35"/>
    </row>
    <row r="9" spans="1:5" ht="27.75" customHeight="1">
      <c r="A9" s="70">
        <v>3</v>
      </c>
      <c r="B9" s="248" t="s">
        <v>555</v>
      </c>
      <c r="C9" s="38" t="s">
        <v>975</v>
      </c>
      <c r="D9" s="65" t="s">
        <v>437</v>
      </c>
      <c r="E9" s="66" t="s">
        <v>436</v>
      </c>
    </row>
    <row r="10" spans="1:5" ht="24" customHeight="1">
      <c r="A10" s="75">
        <v>4</v>
      </c>
      <c r="B10" s="79" t="s">
        <v>411</v>
      </c>
      <c r="C10" s="71" t="s">
        <v>557</v>
      </c>
      <c r="D10" s="103" t="s">
        <v>437</v>
      </c>
      <c r="E10" s="66" t="s">
        <v>436</v>
      </c>
    </row>
    <row r="11" spans="1:5" ht="25.5">
      <c r="A11" s="70">
        <v>5</v>
      </c>
      <c r="B11" s="248" t="s">
        <v>433</v>
      </c>
      <c r="C11" s="65" t="s">
        <v>757</v>
      </c>
      <c r="D11" s="65" t="s">
        <v>439</v>
      </c>
      <c r="E11" s="257" t="s">
        <v>869</v>
      </c>
    </row>
    <row r="12" spans="1:5" ht="25.5">
      <c r="A12" s="75">
        <v>6</v>
      </c>
      <c r="B12" s="248" t="s">
        <v>970</v>
      </c>
      <c r="C12" s="65" t="s">
        <v>978</v>
      </c>
      <c r="D12" s="65" t="s">
        <v>439</v>
      </c>
      <c r="E12" s="257" t="s">
        <v>869</v>
      </c>
    </row>
    <row r="13" spans="1:5" ht="25.5">
      <c r="A13" s="70">
        <v>7</v>
      </c>
      <c r="B13" s="253" t="s">
        <v>667</v>
      </c>
      <c r="C13" s="66" t="s">
        <v>755</v>
      </c>
      <c r="D13" s="267" t="s">
        <v>441</v>
      </c>
      <c r="E13" s="66" t="s">
        <v>440</v>
      </c>
    </row>
    <row r="14" spans="1:5" ht="25.5">
      <c r="A14" s="75">
        <v>8</v>
      </c>
      <c r="B14" s="50" t="s">
        <v>667</v>
      </c>
      <c r="C14" s="66" t="s">
        <v>494</v>
      </c>
      <c r="D14" s="66" t="s">
        <v>443</v>
      </c>
      <c r="E14" s="257" t="s">
        <v>442</v>
      </c>
    </row>
    <row r="15" spans="1:5" ht="25.5">
      <c r="A15" s="70">
        <v>9</v>
      </c>
      <c r="B15" s="80" t="s">
        <v>970</v>
      </c>
      <c r="C15" s="65" t="s">
        <v>972</v>
      </c>
      <c r="D15" s="65" t="s">
        <v>446</v>
      </c>
      <c r="E15" s="257" t="s">
        <v>444</v>
      </c>
    </row>
    <row r="16" spans="1:5" ht="25.5">
      <c r="A16" s="75">
        <v>10</v>
      </c>
      <c r="B16" s="80" t="s">
        <v>984</v>
      </c>
      <c r="C16" s="65" t="s">
        <v>973</v>
      </c>
      <c r="D16" s="65" t="s">
        <v>446</v>
      </c>
      <c r="E16" s="257" t="s">
        <v>444</v>
      </c>
    </row>
    <row r="17" spans="1:5" ht="25.5">
      <c r="A17" s="70">
        <v>11</v>
      </c>
      <c r="B17" s="80" t="s">
        <v>983</v>
      </c>
      <c r="C17" s="65" t="s">
        <v>974</v>
      </c>
      <c r="D17" s="65" t="s">
        <v>446</v>
      </c>
      <c r="E17" s="257" t="s">
        <v>444</v>
      </c>
    </row>
    <row r="18" spans="1:5" ht="24" customHeight="1">
      <c r="A18" s="75">
        <v>12</v>
      </c>
      <c r="B18" s="80" t="s">
        <v>518</v>
      </c>
      <c r="C18" s="65" t="s">
        <v>450</v>
      </c>
      <c r="D18" s="65"/>
      <c r="E18" s="257" t="s">
        <v>447</v>
      </c>
    </row>
    <row r="19" spans="1:5" ht="24" customHeight="1">
      <c r="A19" s="70">
        <v>13</v>
      </c>
      <c r="B19" s="80" t="s">
        <v>970</v>
      </c>
      <c r="C19" s="65" t="s">
        <v>979</v>
      </c>
      <c r="D19" s="65"/>
      <c r="E19" s="257" t="s">
        <v>447</v>
      </c>
    </row>
    <row r="20" spans="1:5" ht="24.75" customHeight="1">
      <c r="A20" s="75">
        <v>14</v>
      </c>
      <c r="B20" s="80" t="s">
        <v>427</v>
      </c>
      <c r="C20" s="65" t="s">
        <v>981</v>
      </c>
      <c r="D20" s="65" t="s">
        <v>449</v>
      </c>
      <c r="E20" s="257" t="s">
        <v>448</v>
      </c>
    </row>
    <row r="21" spans="1:5" ht="24.75" customHeight="1">
      <c r="A21" s="70">
        <v>15</v>
      </c>
      <c r="B21" s="80" t="s">
        <v>970</v>
      </c>
      <c r="C21" s="65" t="s">
        <v>980</v>
      </c>
      <c r="D21" s="65" t="s">
        <v>449</v>
      </c>
      <c r="E21" s="257" t="s">
        <v>448</v>
      </c>
    </row>
    <row r="22" spans="1:5" ht="24.75" customHeight="1">
      <c r="A22" s="75">
        <v>16</v>
      </c>
      <c r="B22" s="80" t="s">
        <v>411</v>
      </c>
      <c r="C22" s="65" t="s">
        <v>982</v>
      </c>
      <c r="D22" s="65" t="s">
        <v>449</v>
      </c>
      <c r="E22" s="257" t="s">
        <v>448</v>
      </c>
    </row>
    <row r="23" spans="1:5" ht="27" customHeight="1">
      <c r="A23" s="70">
        <v>17</v>
      </c>
      <c r="B23" s="80" t="s">
        <v>429</v>
      </c>
      <c r="C23" s="65" t="s">
        <v>756</v>
      </c>
      <c r="D23" s="65" t="s">
        <v>452</v>
      </c>
      <c r="E23" s="257" t="s">
        <v>451</v>
      </c>
    </row>
    <row r="24" spans="1:5" ht="27" customHeight="1">
      <c r="A24" s="75">
        <v>18</v>
      </c>
      <c r="B24" s="80" t="s">
        <v>970</v>
      </c>
      <c r="C24" s="65" t="s">
        <v>976</v>
      </c>
      <c r="D24" s="65" t="s">
        <v>452</v>
      </c>
      <c r="E24" s="257" t="s">
        <v>451</v>
      </c>
    </row>
    <row r="25" spans="1:5" ht="25.5">
      <c r="A25" s="70">
        <v>19</v>
      </c>
      <c r="B25" s="88" t="s">
        <v>421</v>
      </c>
      <c r="C25" s="268" t="s">
        <v>977</v>
      </c>
      <c r="D25" s="65" t="s">
        <v>452</v>
      </c>
      <c r="E25" s="257" t="s">
        <v>451</v>
      </c>
    </row>
    <row r="26" spans="1:5" ht="38.25" customHeight="1">
      <c r="A26" s="75">
        <v>20</v>
      </c>
      <c r="B26" s="253"/>
      <c r="C26" s="50" t="s">
        <v>491</v>
      </c>
      <c r="D26" s="50" t="s">
        <v>455</v>
      </c>
      <c r="E26" s="50" t="s">
        <v>490</v>
      </c>
    </row>
    <row r="27" spans="1:5" s="68" customFormat="1" ht="25.5" customHeight="1">
      <c r="A27" s="528" t="s">
        <v>873</v>
      </c>
      <c r="B27" s="528"/>
      <c r="C27" s="528"/>
      <c r="D27" s="528"/>
      <c r="E27" s="528"/>
    </row>
    <row r="28" spans="1:5" ht="31.5" customHeight="1">
      <c r="A28" s="114" t="s">
        <v>403</v>
      </c>
      <c r="B28" s="114" t="s">
        <v>414</v>
      </c>
      <c r="C28" s="114" t="s">
        <v>222</v>
      </c>
      <c r="D28" s="114" t="s">
        <v>221</v>
      </c>
      <c r="E28" s="114" t="s">
        <v>690</v>
      </c>
    </row>
    <row r="29" spans="1:5" ht="30" customHeight="1">
      <c r="A29" s="70">
        <v>1</v>
      </c>
      <c r="B29" s="239" t="s">
        <v>435</v>
      </c>
      <c r="C29" s="99" t="s">
        <v>261</v>
      </c>
      <c r="D29" s="99" t="s">
        <v>262</v>
      </c>
      <c r="E29" s="269" t="s">
        <v>2364</v>
      </c>
    </row>
    <row r="30" spans="1:5" ht="30" customHeight="1">
      <c r="A30" s="73">
        <v>2</v>
      </c>
      <c r="B30" s="38" t="s">
        <v>425</v>
      </c>
      <c r="C30" s="105" t="s">
        <v>489</v>
      </c>
      <c r="D30" s="104" t="s">
        <v>753</v>
      </c>
      <c r="E30" s="105" t="s">
        <v>1331</v>
      </c>
    </row>
    <row r="31" spans="1:5" s="35" customFormat="1" ht="32.25" customHeight="1">
      <c r="A31" s="278">
        <v>3</v>
      </c>
      <c r="B31" s="50" t="s">
        <v>263</v>
      </c>
      <c r="C31" s="66" t="s">
        <v>565</v>
      </c>
      <c r="D31" s="66" t="s">
        <v>691</v>
      </c>
      <c r="E31" s="354" t="s">
        <v>2365</v>
      </c>
    </row>
    <row r="32" spans="1:5" ht="27" customHeight="1">
      <c r="A32" s="70">
        <v>4</v>
      </c>
      <c r="B32" s="50" t="s">
        <v>263</v>
      </c>
      <c r="C32" s="100" t="s">
        <v>263</v>
      </c>
      <c r="D32" s="100" t="s">
        <v>454</v>
      </c>
      <c r="E32" s="105" t="s">
        <v>2319</v>
      </c>
    </row>
    <row r="33" spans="1:5" ht="33" customHeight="1">
      <c r="A33" s="73">
        <v>5</v>
      </c>
      <c r="B33" s="50" t="s">
        <v>429</v>
      </c>
      <c r="C33" s="100" t="s">
        <v>265</v>
      </c>
      <c r="D33" s="100" t="s">
        <v>264</v>
      </c>
      <c r="E33" s="105" t="s">
        <v>2366</v>
      </c>
    </row>
    <row r="34" spans="1:5" ht="27.75" customHeight="1">
      <c r="A34" s="70">
        <v>6</v>
      </c>
      <c r="B34" s="50" t="s">
        <v>429</v>
      </c>
      <c r="C34" s="105" t="s">
        <v>456</v>
      </c>
      <c r="D34" s="100" t="s">
        <v>457</v>
      </c>
      <c r="E34" s="105" t="s">
        <v>2366</v>
      </c>
    </row>
    <row r="35" spans="1:5" ht="36.75" customHeight="1">
      <c r="A35" s="70">
        <v>7</v>
      </c>
      <c r="B35" s="50" t="s">
        <v>453</v>
      </c>
      <c r="C35" s="105" t="s">
        <v>554</v>
      </c>
      <c r="D35" s="105" t="s">
        <v>553</v>
      </c>
      <c r="E35" s="105" t="s">
        <v>2318</v>
      </c>
    </row>
    <row r="36" spans="1:5" ht="15.75">
      <c r="A36" s="528" t="s">
        <v>901</v>
      </c>
      <c r="B36" s="528"/>
      <c r="C36" s="528"/>
      <c r="D36" s="528"/>
      <c r="E36" s="528"/>
    </row>
    <row r="37" spans="1:5" ht="31.5">
      <c r="A37" s="114" t="s">
        <v>403</v>
      </c>
      <c r="B37" s="114" t="s">
        <v>414</v>
      </c>
      <c r="C37" s="114" t="s">
        <v>222</v>
      </c>
      <c r="D37" s="114" t="s">
        <v>221</v>
      </c>
      <c r="E37" s="114" t="s">
        <v>354</v>
      </c>
    </row>
    <row r="38" spans="1:5" ht="24.75" customHeight="1">
      <c r="A38" s="75">
        <v>1</v>
      </c>
      <c r="B38" s="38" t="s">
        <v>875</v>
      </c>
      <c r="C38" s="38" t="s">
        <v>1332</v>
      </c>
      <c r="D38" s="38" t="s">
        <v>493</v>
      </c>
      <c r="E38" s="38" t="s">
        <v>492</v>
      </c>
    </row>
    <row r="39" spans="1:5" ht="25.5">
      <c r="A39" s="75">
        <v>2</v>
      </c>
      <c r="B39" s="248" t="s">
        <v>429</v>
      </c>
      <c r="C39" s="38" t="s">
        <v>911</v>
      </c>
      <c r="D39" s="65" t="s">
        <v>441</v>
      </c>
      <c r="E39" s="105" t="s">
        <v>2366</v>
      </c>
    </row>
    <row r="40" spans="1:5" ht="25.5">
      <c r="A40" s="75">
        <v>3</v>
      </c>
      <c r="B40" s="248" t="s">
        <v>653</v>
      </c>
      <c r="C40" s="38" t="s">
        <v>912</v>
      </c>
      <c r="D40" s="65" t="s">
        <v>441</v>
      </c>
      <c r="E40" s="102" t="s">
        <v>2367</v>
      </c>
    </row>
    <row r="41" spans="1:5" ht="25.5">
      <c r="A41" s="75">
        <v>4</v>
      </c>
      <c r="B41" s="248" t="s">
        <v>263</v>
      </c>
      <c r="C41" s="38" t="s">
        <v>913</v>
      </c>
      <c r="D41" s="65" t="s">
        <v>441</v>
      </c>
      <c r="E41" s="105" t="s">
        <v>2319</v>
      </c>
    </row>
    <row r="42" spans="1:5" ht="46.5" customHeight="1">
      <c r="A42" s="75">
        <v>5</v>
      </c>
      <c r="B42" s="80" t="s">
        <v>915</v>
      </c>
      <c r="C42" s="38" t="s">
        <v>914</v>
      </c>
      <c r="D42" s="65" t="s">
        <v>438</v>
      </c>
      <c r="E42" s="253" t="s">
        <v>2368</v>
      </c>
    </row>
    <row r="43" spans="1:5" ht="12.75">
      <c r="A43" s="75">
        <v>6</v>
      </c>
      <c r="B43" s="80" t="s">
        <v>433</v>
      </c>
      <c r="C43" s="38" t="s">
        <v>916</v>
      </c>
      <c r="D43" s="65"/>
      <c r="E43" s="102" t="s">
        <v>918</v>
      </c>
    </row>
    <row r="44" spans="1:5" ht="62.25" customHeight="1">
      <c r="A44" s="75">
        <v>7</v>
      </c>
      <c r="B44" s="80" t="s">
        <v>917</v>
      </c>
      <c r="C44" s="38" t="s">
        <v>2335</v>
      </c>
      <c r="D44" s="65"/>
      <c r="E44" s="102" t="s">
        <v>2369</v>
      </c>
    </row>
    <row r="45" spans="1:5" ht="38.25">
      <c r="A45" s="75">
        <v>8</v>
      </c>
      <c r="B45" s="80" t="s">
        <v>555</v>
      </c>
      <c r="C45" s="38" t="s">
        <v>909</v>
      </c>
      <c r="D45" s="65" t="s">
        <v>445</v>
      </c>
      <c r="E45" s="102" t="s">
        <v>297</v>
      </c>
    </row>
    <row r="46" spans="1:5" ht="38.25">
      <c r="A46" s="75">
        <v>9</v>
      </c>
      <c r="B46" s="80"/>
      <c r="C46" s="38" t="s">
        <v>910</v>
      </c>
      <c r="D46" s="65" t="s">
        <v>868</v>
      </c>
      <c r="E46" s="102" t="s">
        <v>2370</v>
      </c>
    </row>
    <row r="47" spans="1:5" ht="38.25">
      <c r="A47" s="75">
        <v>10</v>
      </c>
      <c r="B47" s="248"/>
      <c r="C47" s="38" t="s">
        <v>919</v>
      </c>
      <c r="D47" s="65" t="s">
        <v>439</v>
      </c>
      <c r="E47" s="102" t="s">
        <v>2370</v>
      </c>
    </row>
    <row r="48" spans="1:5" ht="25.5">
      <c r="A48" s="75">
        <v>11</v>
      </c>
      <c r="B48" s="248"/>
      <c r="C48" s="38" t="s">
        <v>921</v>
      </c>
      <c r="D48" s="65" t="s">
        <v>922</v>
      </c>
      <c r="E48" s="102" t="s">
        <v>2367</v>
      </c>
    </row>
    <row r="49" spans="1:5" ht="44.25" customHeight="1">
      <c r="A49" s="75">
        <v>12</v>
      </c>
      <c r="B49" s="38"/>
      <c r="C49" s="38" t="s">
        <v>920</v>
      </c>
      <c r="D49" s="65" t="s">
        <v>452</v>
      </c>
      <c r="E49" s="102" t="s">
        <v>2371</v>
      </c>
    </row>
  </sheetData>
  <sheetProtection/>
  <autoFilter ref="A37:I49"/>
  <mergeCells count="6">
    <mergeCell ref="A36:E36"/>
    <mergeCell ref="A5:E5"/>
    <mergeCell ref="A27:E27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88"/>
  <sheetViews>
    <sheetView zoomScalePageLayoutView="0" workbookViewId="0" topLeftCell="A1">
      <selection activeCell="F76" sqref="F1:F16384"/>
    </sheetView>
  </sheetViews>
  <sheetFormatPr defaultColWidth="9.00390625" defaultRowHeight="12.75"/>
  <cols>
    <col min="1" max="1" width="7.00390625" style="68" customWidth="1"/>
    <col min="2" max="2" width="24.75390625" style="68" customWidth="1"/>
    <col min="3" max="3" width="41.00390625" style="91" customWidth="1"/>
    <col min="4" max="4" width="34.625" style="91" customWidth="1"/>
    <col min="5" max="5" width="39.125" style="91" customWidth="1"/>
    <col min="6" max="16384" width="9.125" style="91" customWidth="1"/>
  </cols>
  <sheetData>
    <row r="1" spans="1:5" ht="18.75">
      <c r="A1" s="530" t="s">
        <v>266</v>
      </c>
      <c r="B1" s="530"/>
      <c r="C1" s="530"/>
      <c r="D1" s="530"/>
      <c r="E1" s="530"/>
    </row>
    <row r="2" spans="1:5" s="320" customFormat="1" ht="19.5" customHeight="1">
      <c r="A2" s="531" t="s">
        <v>1335</v>
      </c>
      <c r="B2" s="531"/>
      <c r="C2" s="531"/>
      <c r="D2" s="531"/>
      <c r="E2" s="531"/>
    </row>
    <row r="3" spans="1:5" s="320" customFormat="1" ht="12.75" customHeight="1">
      <c r="A3" s="531" t="s">
        <v>267</v>
      </c>
      <c r="B3" s="534"/>
      <c r="C3" s="534"/>
      <c r="D3" s="534"/>
      <c r="E3" s="534"/>
    </row>
    <row r="4" spans="1:5" s="320" customFormat="1" ht="12.75" customHeight="1">
      <c r="A4" s="323" t="s">
        <v>1336</v>
      </c>
      <c r="B4" s="322"/>
      <c r="C4" s="322"/>
      <c r="D4" s="322"/>
      <c r="E4" s="322"/>
    </row>
    <row r="5" spans="1:5" ht="15.75" customHeight="1">
      <c r="A5" s="529" t="s">
        <v>872</v>
      </c>
      <c r="B5" s="529"/>
      <c r="C5" s="529"/>
      <c r="D5" s="529"/>
      <c r="E5" s="529"/>
    </row>
    <row r="6" spans="1:5" ht="41.25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9" ht="29.25" customHeight="1">
      <c r="A7" s="70">
        <v>1</v>
      </c>
      <c r="B7" s="79" t="s">
        <v>94</v>
      </c>
      <c r="C7" s="71" t="s">
        <v>505</v>
      </c>
      <c r="D7" s="71" t="s">
        <v>506</v>
      </c>
      <c r="E7" s="87" t="s">
        <v>513</v>
      </c>
      <c r="G7" s="94"/>
      <c r="H7" s="94"/>
      <c r="I7" s="94"/>
    </row>
    <row r="8" spans="1:9" ht="29.25" customHeight="1">
      <c r="A8" s="70">
        <v>2</v>
      </c>
      <c r="B8" s="79" t="s">
        <v>832</v>
      </c>
      <c r="C8" s="71" t="s">
        <v>813</v>
      </c>
      <c r="D8" s="71" t="s">
        <v>814</v>
      </c>
      <c r="E8" s="87" t="s">
        <v>847</v>
      </c>
      <c r="G8" s="94"/>
      <c r="H8" s="94"/>
      <c r="I8" s="94"/>
    </row>
    <row r="9" spans="1:5" ht="24" customHeight="1">
      <c r="A9" s="107">
        <v>3</v>
      </c>
      <c r="B9" s="79" t="s">
        <v>671</v>
      </c>
      <c r="C9" s="71" t="s">
        <v>780</v>
      </c>
      <c r="D9" s="71" t="s">
        <v>779</v>
      </c>
      <c r="E9" s="270" t="s">
        <v>778</v>
      </c>
    </row>
    <row r="10" spans="1:5" ht="25.5" customHeight="1">
      <c r="A10" s="70">
        <v>4</v>
      </c>
      <c r="B10" s="116" t="s">
        <v>990</v>
      </c>
      <c r="C10" s="71" t="s">
        <v>360</v>
      </c>
      <c r="D10" s="71" t="s">
        <v>779</v>
      </c>
      <c r="E10" s="270" t="s">
        <v>778</v>
      </c>
    </row>
    <row r="11" spans="1:5" ht="33" customHeight="1">
      <c r="A11" s="70">
        <v>5</v>
      </c>
      <c r="B11" s="80" t="s">
        <v>833</v>
      </c>
      <c r="C11" s="38" t="s">
        <v>987</v>
      </c>
      <c r="D11" s="38" t="s">
        <v>779</v>
      </c>
      <c r="E11" s="271" t="s">
        <v>778</v>
      </c>
    </row>
    <row r="12" spans="1:5" ht="28.5" customHeight="1">
      <c r="A12" s="107">
        <v>6</v>
      </c>
      <c r="B12" s="80" t="s">
        <v>671</v>
      </c>
      <c r="C12" s="38" t="s">
        <v>783</v>
      </c>
      <c r="D12" s="38" t="s">
        <v>782</v>
      </c>
      <c r="E12" s="271" t="s">
        <v>781</v>
      </c>
    </row>
    <row r="13" spans="1:5" ht="28.5" customHeight="1">
      <c r="A13" s="70">
        <v>7</v>
      </c>
      <c r="B13" s="116" t="s">
        <v>990</v>
      </c>
      <c r="C13" s="38" t="s">
        <v>360</v>
      </c>
      <c r="D13" s="38" t="s">
        <v>782</v>
      </c>
      <c r="E13" s="271" t="s">
        <v>781</v>
      </c>
    </row>
    <row r="14" spans="1:6" ht="28.5" customHeight="1">
      <c r="A14" s="70">
        <v>8</v>
      </c>
      <c r="B14" s="248" t="s">
        <v>754</v>
      </c>
      <c r="C14" s="38" t="s">
        <v>786</v>
      </c>
      <c r="D14" s="38" t="s">
        <v>785</v>
      </c>
      <c r="E14" s="271" t="s">
        <v>788</v>
      </c>
      <c r="F14" s="91" t="s">
        <v>787</v>
      </c>
    </row>
    <row r="15" spans="1:5" ht="28.5" customHeight="1">
      <c r="A15" s="107">
        <v>9</v>
      </c>
      <c r="B15" s="116" t="s">
        <v>990</v>
      </c>
      <c r="C15" s="38" t="s">
        <v>989</v>
      </c>
      <c r="D15" s="38" t="s">
        <v>785</v>
      </c>
      <c r="E15" s="271" t="s">
        <v>788</v>
      </c>
    </row>
    <row r="16" spans="1:5" ht="28.5" customHeight="1">
      <c r="A16" s="70">
        <v>10</v>
      </c>
      <c r="B16" s="248" t="s">
        <v>754</v>
      </c>
      <c r="C16" s="38" t="s">
        <v>789</v>
      </c>
      <c r="D16" s="38" t="s">
        <v>790</v>
      </c>
      <c r="E16" s="271" t="s">
        <v>791</v>
      </c>
    </row>
    <row r="17" spans="1:5" ht="28.5" customHeight="1">
      <c r="A17" s="70">
        <v>11</v>
      </c>
      <c r="B17" s="248" t="s">
        <v>754</v>
      </c>
      <c r="C17" s="38" t="s">
        <v>786</v>
      </c>
      <c r="D17" s="38" t="s">
        <v>792</v>
      </c>
      <c r="E17" s="271" t="s">
        <v>793</v>
      </c>
    </row>
    <row r="18" spans="1:5" ht="28.5" customHeight="1">
      <c r="A18" s="107">
        <v>12</v>
      </c>
      <c r="B18" s="80" t="s">
        <v>671</v>
      </c>
      <c r="C18" s="38" t="s">
        <v>794</v>
      </c>
      <c r="D18" s="38" t="s">
        <v>792</v>
      </c>
      <c r="E18" s="271" t="s">
        <v>793</v>
      </c>
    </row>
    <row r="19" spans="1:5" ht="28.5" customHeight="1">
      <c r="A19" s="70">
        <v>13</v>
      </c>
      <c r="B19" s="80" t="s">
        <v>754</v>
      </c>
      <c r="C19" s="38" t="s">
        <v>795</v>
      </c>
      <c r="D19" s="38" t="s">
        <v>792</v>
      </c>
      <c r="E19" s="271" t="s">
        <v>793</v>
      </c>
    </row>
    <row r="20" spans="1:5" ht="28.5" customHeight="1">
      <c r="A20" s="70">
        <v>14</v>
      </c>
      <c r="B20" s="80" t="s">
        <v>411</v>
      </c>
      <c r="C20" s="38" t="s">
        <v>988</v>
      </c>
      <c r="D20" s="38" t="s">
        <v>796</v>
      </c>
      <c r="E20" s="271" t="s">
        <v>797</v>
      </c>
    </row>
    <row r="21" spans="1:5" ht="28.5" customHeight="1">
      <c r="A21" s="107">
        <v>15</v>
      </c>
      <c r="B21" s="116" t="s">
        <v>990</v>
      </c>
      <c r="C21" s="38" t="s">
        <v>360</v>
      </c>
      <c r="D21" s="38" t="s">
        <v>796</v>
      </c>
      <c r="E21" s="271" t="s">
        <v>797</v>
      </c>
    </row>
    <row r="22" spans="1:6" ht="28.5" customHeight="1">
      <c r="A22" s="70">
        <v>16</v>
      </c>
      <c r="B22" s="50" t="s">
        <v>754</v>
      </c>
      <c r="C22" s="38" t="s">
        <v>786</v>
      </c>
      <c r="D22" s="38" t="s">
        <v>801</v>
      </c>
      <c r="E22" s="271" t="s">
        <v>800</v>
      </c>
      <c r="F22" s="91" t="s">
        <v>787</v>
      </c>
    </row>
    <row r="23" spans="1:5" ht="28.5" customHeight="1">
      <c r="A23" s="70">
        <v>17</v>
      </c>
      <c r="B23" s="116" t="s">
        <v>990</v>
      </c>
      <c r="C23" s="38" t="s">
        <v>360</v>
      </c>
      <c r="D23" s="38" t="s">
        <v>801</v>
      </c>
      <c r="E23" s="271" t="s">
        <v>800</v>
      </c>
    </row>
    <row r="24" spans="1:5" ht="28.5" customHeight="1">
      <c r="A24" s="107">
        <v>18</v>
      </c>
      <c r="B24" s="272" t="s">
        <v>834</v>
      </c>
      <c r="C24" s="23" t="s">
        <v>923</v>
      </c>
      <c r="D24" s="23" t="s">
        <v>803</v>
      </c>
      <c r="E24" s="271" t="s">
        <v>802</v>
      </c>
    </row>
    <row r="25" spans="1:5" ht="28.5" customHeight="1">
      <c r="A25" s="70">
        <v>19</v>
      </c>
      <c r="B25" s="80" t="s">
        <v>754</v>
      </c>
      <c r="C25" s="38" t="s">
        <v>786</v>
      </c>
      <c r="D25" s="38" t="s">
        <v>808</v>
      </c>
      <c r="E25" s="271" t="s">
        <v>807</v>
      </c>
    </row>
    <row r="26" spans="1:5" ht="28.5" customHeight="1">
      <c r="A26" s="70">
        <v>20</v>
      </c>
      <c r="B26" s="116" t="s">
        <v>990</v>
      </c>
      <c r="C26" s="38" t="s">
        <v>979</v>
      </c>
      <c r="D26" s="38" t="s">
        <v>808</v>
      </c>
      <c r="E26" s="271" t="s">
        <v>807</v>
      </c>
    </row>
    <row r="27" spans="1:5" ht="28.5" customHeight="1">
      <c r="A27" s="107">
        <v>21</v>
      </c>
      <c r="B27" s="50" t="s">
        <v>754</v>
      </c>
      <c r="C27" s="38" t="s">
        <v>786</v>
      </c>
      <c r="D27" s="38" t="s">
        <v>812</v>
      </c>
      <c r="E27" s="271" t="s">
        <v>811</v>
      </c>
    </row>
    <row r="28" spans="1:5" ht="28.5" customHeight="1">
      <c r="A28" s="70">
        <v>22</v>
      </c>
      <c r="B28" s="50" t="s">
        <v>671</v>
      </c>
      <c r="C28" s="38" t="s">
        <v>783</v>
      </c>
      <c r="D28" s="38" t="s">
        <v>812</v>
      </c>
      <c r="E28" s="271" t="s">
        <v>811</v>
      </c>
    </row>
    <row r="29" spans="1:5" ht="28.5" customHeight="1">
      <c r="A29" s="70">
        <v>23</v>
      </c>
      <c r="B29" s="116" t="s">
        <v>990</v>
      </c>
      <c r="C29" s="38" t="s">
        <v>360</v>
      </c>
      <c r="D29" s="38" t="s">
        <v>812</v>
      </c>
      <c r="E29" s="271" t="s">
        <v>811</v>
      </c>
    </row>
    <row r="30" spans="1:5" ht="28.5" customHeight="1">
      <c r="A30" s="107">
        <v>24</v>
      </c>
      <c r="B30" s="80" t="s">
        <v>754</v>
      </c>
      <c r="C30" s="38" t="s">
        <v>786</v>
      </c>
      <c r="D30" s="38" t="s">
        <v>816</v>
      </c>
      <c r="E30" s="271" t="s">
        <v>815</v>
      </c>
    </row>
    <row r="31" spans="1:5" ht="28.5" customHeight="1">
      <c r="A31" s="70">
        <v>25</v>
      </c>
      <c r="B31" s="116" t="s">
        <v>990</v>
      </c>
      <c r="C31" s="38" t="s">
        <v>360</v>
      </c>
      <c r="D31" s="38" t="s">
        <v>816</v>
      </c>
      <c r="E31" s="271" t="s">
        <v>815</v>
      </c>
    </row>
    <row r="32" spans="1:5" ht="28.5" customHeight="1">
      <c r="A32" s="70">
        <v>26</v>
      </c>
      <c r="B32" s="80" t="s">
        <v>671</v>
      </c>
      <c r="C32" s="38" t="s">
        <v>783</v>
      </c>
      <c r="D32" s="38" t="s">
        <v>816</v>
      </c>
      <c r="E32" s="271" t="s">
        <v>815</v>
      </c>
    </row>
    <row r="33" spans="1:5" ht="28.5" customHeight="1">
      <c r="A33" s="107">
        <v>27</v>
      </c>
      <c r="B33" s="80" t="s">
        <v>754</v>
      </c>
      <c r="C33" s="38" t="s">
        <v>786</v>
      </c>
      <c r="D33" s="38" t="s">
        <v>817</v>
      </c>
      <c r="E33" s="271" t="s">
        <v>818</v>
      </c>
    </row>
    <row r="34" spans="1:5" ht="28.5" customHeight="1">
      <c r="A34" s="70">
        <v>28</v>
      </c>
      <c r="B34" s="83" t="s">
        <v>671</v>
      </c>
      <c r="C34" s="38" t="s">
        <v>783</v>
      </c>
      <c r="D34" s="38" t="s">
        <v>817</v>
      </c>
      <c r="E34" s="271" t="s">
        <v>818</v>
      </c>
    </row>
    <row r="35" spans="1:5" ht="28.5" customHeight="1">
      <c r="A35" s="70">
        <v>29</v>
      </c>
      <c r="B35" s="116" t="s">
        <v>990</v>
      </c>
      <c r="C35" s="38" t="s">
        <v>360</v>
      </c>
      <c r="D35" s="38" t="s">
        <v>817</v>
      </c>
      <c r="E35" s="271" t="s">
        <v>818</v>
      </c>
    </row>
    <row r="36" spans="1:5" ht="28.5" customHeight="1">
      <c r="A36" s="107">
        <v>30</v>
      </c>
      <c r="B36" s="83" t="s">
        <v>427</v>
      </c>
      <c r="C36" s="84" t="s">
        <v>819</v>
      </c>
      <c r="D36" s="38" t="s">
        <v>817</v>
      </c>
      <c r="E36" s="271" t="s">
        <v>818</v>
      </c>
    </row>
    <row r="37" spans="1:5" ht="48.75" customHeight="1">
      <c r="A37" s="70">
        <v>31</v>
      </c>
      <c r="B37" s="80" t="s">
        <v>523</v>
      </c>
      <c r="C37" s="84" t="s">
        <v>820</v>
      </c>
      <c r="D37" s="38" t="s">
        <v>817</v>
      </c>
      <c r="E37" s="271" t="s">
        <v>818</v>
      </c>
    </row>
    <row r="38" spans="1:5" ht="40.5" customHeight="1">
      <c r="A38" s="70">
        <v>32</v>
      </c>
      <c r="B38" s="38" t="s">
        <v>754</v>
      </c>
      <c r="C38" s="38" t="s">
        <v>823</v>
      </c>
      <c r="D38" s="38" t="s">
        <v>822</v>
      </c>
      <c r="E38" s="23" t="s">
        <v>821</v>
      </c>
    </row>
    <row r="39" spans="1:5" ht="40.5" customHeight="1">
      <c r="A39" s="107">
        <v>33</v>
      </c>
      <c r="B39" s="116" t="s">
        <v>990</v>
      </c>
      <c r="C39" s="38" t="s">
        <v>360</v>
      </c>
      <c r="D39" s="38" t="s">
        <v>822</v>
      </c>
      <c r="E39" s="23" t="s">
        <v>821</v>
      </c>
    </row>
    <row r="40" spans="1:5" ht="28.5" customHeight="1">
      <c r="A40" s="70">
        <v>34</v>
      </c>
      <c r="B40" s="79" t="s">
        <v>833</v>
      </c>
      <c r="C40" s="71" t="s">
        <v>824</v>
      </c>
      <c r="D40" s="71" t="s">
        <v>822</v>
      </c>
      <c r="E40" s="23" t="s">
        <v>821</v>
      </c>
    </row>
    <row r="41" spans="1:5" ht="28.5" customHeight="1">
      <c r="A41" s="70">
        <v>35</v>
      </c>
      <c r="B41" s="80" t="s">
        <v>754</v>
      </c>
      <c r="C41" s="38" t="s">
        <v>786</v>
      </c>
      <c r="D41" s="38" t="s">
        <v>826</v>
      </c>
      <c r="E41" s="270" t="s">
        <v>825</v>
      </c>
    </row>
    <row r="42" spans="1:5" ht="28.5" customHeight="1">
      <c r="A42" s="107">
        <v>36</v>
      </c>
      <c r="B42" s="80" t="s">
        <v>970</v>
      </c>
      <c r="C42" s="38" t="s">
        <v>360</v>
      </c>
      <c r="D42" s="38" t="s">
        <v>826</v>
      </c>
      <c r="E42" s="270" t="s">
        <v>825</v>
      </c>
    </row>
    <row r="43" spans="1:5" ht="28.5" customHeight="1">
      <c r="A43" s="70">
        <v>37</v>
      </c>
      <c r="B43" s="80" t="s">
        <v>833</v>
      </c>
      <c r="C43" s="38" t="s">
        <v>827</v>
      </c>
      <c r="D43" s="38" t="s">
        <v>826</v>
      </c>
      <c r="E43" s="270" t="s">
        <v>825</v>
      </c>
    </row>
    <row r="44" spans="1:5" ht="36.75" customHeight="1">
      <c r="A44" s="70">
        <v>38</v>
      </c>
      <c r="B44" s="248" t="s">
        <v>754</v>
      </c>
      <c r="C44" s="38" t="s">
        <v>786</v>
      </c>
      <c r="D44" s="38" t="s">
        <v>829</v>
      </c>
      <c r="E44" s="23" t="s">
        <v>828</v>
      </c>
    </row>
    <row r="45" spans="1:5" ht="36.75" customHeight="1">
      <c r="A45" s="107">
        <v>39</v>
      </c>
      <c r="B45" s="116" t="s">
        <v>990</v>
      </c>
      <c r="C45" s="71" t="s">
        <v>989</v>
      </c>
      <c r="D45" s="38" t="s">
        <v>829</v>
      </c>
      <c r="E45" s="23" t="s">
        <v>828</v>
      </c>
    </row>
    <row r="46" spans="1:9" s="110" customFormat="1" ht="29.25" customHeight="1">
      <c r="A46" s="70">
        <v>40</v>
      </c>
      <c r="B46" s="108" t="s">
        <v>671</v>
      </c>
      <c r="C46" s="118" t="s">
        <v>799</v>
      </c>
      <c r="D46" s="118" t="s">
        <v>796</v>
      </c>
      <c r="E46" s="310" t="s">
        <v>798</v>
      </c>
      <c r="G46" s="111"/>
      <c r="H46" s="111"/>
      <c r="I46" s="111"/>
    </row>
    <row r="47" spans="1:9" ht="45" customHeight="1">
      <c r="A47" s="70">
        <v>41</v>
      </c>
      <c r="B47" s="50" t="s">
        <v>832</v>
      </c>
      <c r="C47" s="71" t="s">
        <v>809</v>
      </c>
      <c r="D47" s="71" t="s">
        <v>796</v>
      </c>
      <c r="E47" s="87" t="s">
        <v>810</v>
      </c>
      <c r="G47" s="94"/>
      <c r="H47" s="94"/>
      <c r="I47" s="94"/>
    </row>
    <row r="48" spans="1:5" s="1" customFormat="1" ht="43.5" customHeight="1">
      <c r="A48" s="70">
        <v>42</v>
      </c>
      <c r="B48" s="272" t="s">
        <v>835</v>
      </c>
      <c r="C48" s="23" t="s">
        <v>806</v>
      </c>
      <c r="D48" s="23" t="s">
        <v>805</v>
      </c>
      <c r="E48" s="271" t="s">
        <v>804</v>
      </c>
    </row>
    <row r="49" spans="1:5" ht="42" customHeight="1">
      <c r="A49" s="70">
        <v>43</v>
      </c>
      <c r="B49" s="276" t="s">
        <v>425</v>
      </c>
      <c r="C49" s="23" t="s">
        <v>955</v>
      </c>
      <c r="D49" s="23" t="s">
        <v>805</v>
      </c>
      <c r="E49" s="271" t="s">
        <v>804</v>
      </c>
    </row>
    <row r="50" spans="1:5" s="68" customFormat="1" ht="25.5" customHeight="1">
      <c r="A50" s="528" t="s">
        <v>873</v>
      </c>
      <c r="B50" s="528"/>
      <c r="C50" s="528"/>
      <c r="D50" s="528"/>
      <c r="E50" s="528"/>
    </row>
    <row r="51" spans="1:5" ht="31.5" customHeight="1">
      <c r="A51" s="114" t="s">
        <v>403</v>
      </c>
      <c r="B51" s="114" t="s">
        <v>414</v>
      </c>
      <c r="C51" s="114" t="s">
        <v>222</v>
      </c>
      <c r="D51" s="114" t="s">
        <v>221</v>
      </c>
      <c r="E51" s="114" t="s">
        <v>690</v>
      </c>
    </row>
    <row r="52" spans="1:9" s="35" customFormat="1" ht="24" customHeight="1">
      <c r="A52" s="42">
        <v>0</v>
      </c>
      <c r="B52" s="43" t="s">
        <v>1094</v>
      </c>
      <c r="C52" s="50" t="s">
        <v>1095</v>
      </c>
      <c r="D52" s="50" t="s">
        <v>944</v>
      </c>
      <c r="E52" s="43" t="s">
        <v>1108</v>
      </c>
      <c r="F52" s="95"/>
      <c r="G52" s="95"/>
      <c r="H52" s="95"/>
      <c r="I52" s="95"/>
    </row>
    <row r="53" spans="1:5" ht="34.5" customHeight="1">
      <c r="A53" s="70">
        <v>1</v>
      </c>
      <c r="B53" s="239" t="s">
        <v>411</v>
      </c>
      <c r="C53" s="72" t="s">
        <v>764</v>
      </c>
      <c r="D53" s="72" t="s">
        <v>268</v>
      </c>
      <c r="E53" s="273" t="s">
        <v>563</v>
      </c>
    </row>
    <row r="54" spans="1:5" ht="28.5" customHeight="1">
      <c r="A54" s="70">
        <v>2</v>
      </c>
      <c r="B54" s="50" t="s">
        <v>411</v>
      </c>
      <c r="C54" s="23" t="s">
        <v>767</v>
      </c>
      <c r="D54" s="23" t="s">
        <v>270</v>
      </c>
      <c r="E54" s="273" t="s">
        <v>563</v>
      </c>
    </row>
    <row r="55" spans="1:5" ht="28.5" customHeight="1">
      <c r="A55" s="70">
        <v>3</v>
      </c>
      <c r="B55" s="50" t="s">
        <v>411</v>
      </c>
      <c r="C55" s="23" t="s">
        <v>764</v>
      </c>
      <c r="D55" s="23" t="s">
        <v>269</v>
      </c>
      <c r="E55" s="273" t="s">
        <v>563</v>
      </c>
    </row>
    <row r="56" spans="1:5" ht="28.5" customHeight="1">
      <c r="A56" s="70">
        <v>4</v>
      </c>
      <c r="B56" s="50" t="s">
        <v>671</v>
      </c>
      <c r="C56" s="23" t="s">
        <v>758</v>
      </c>
      <c r="D56" s="23" t="s">
        <v>270</v>
      </c>
      <c r="E56" s="273" t="s">
        <v>563</v>
      </c>
    </row>
    <row r="57" spans="1:5" ht="28.5" customHeight="1">
      <c r="A57" s="70">
        <v>5</v>
      </c>
      <c r="B57" s="50" t="s">
        <v>671</v>
      </c>
      <c r="C57" s="23" t="s">
        <v>741</v>
      </c>
      <c r="D57" s="23" t="s">
        <v>309</v>
      </c>
      <c r="E57" s="273" t="s">
        <v>2337</v>
      </c>
    </row>
    <row r="58" spans="1:5" ht="33.75" customHeight="1">
      <c r="A58" s="70">
        <v>6</v>
      </c>
      <c r="B58" s="50" t="s">
        <v>671</v>
      </c>
      <c r="C58" s="23" t="s">
        <v>762</v>
      </c>
      <c r="D58" s="23" t="s">
        <v>272</v>
      </c>
      <c r="E58" s="274" t="s">
        <v>2338</v>
      </c>
    </row>
    <row r="59" spans="1:5" ht="22.5" customHeight="1">
      <c r="A59" s="70">
        <v>7</v>
      </c>
      <c r="B59" s="50" t="s">
        <v>424</v>
      </c>
      <c r="C59" s="23" t="s">
        <v>761</v>
      </c>
      <c r="D59" s="23" t="s">
        <v>277</v>
      </c>
      <c r="E59" s="273" t="s">
        <v>881</v>
      </c>
    </row>
    <row r="60" spans="1:5" ht="21.75" customHeight="1">
      <c r="A60" s="70">
        <v>8</v>
      </c>
      <c r="B60" s="50" t="s">
        <v>759</v>
      </c>
      <c r="C60" s="23" t="s">
        <v>766</v>
      </c>
      <c r="D60" s="23" t="s">
        <v>270</v>
      </c>
      <c r="E60" s="262" t="s">
        <v>881</v>
      </c>
    </row>
    <row r="61" spans="1:5" ht="21.75" customHeight="1">
      <c r="A61" s="70">
        <v>9</v>
      </c>
      <c r="B61" s="50" t="s">
        <v>759</v>
      </c>
      <c r="C61" s="23" t="s">
        <v>763</v>
      </c>
      <c r="D61" s="23" t="s">
        <v>271</v>
      </c>
      <c r="E61" s="262" t="s">
        <v>881</v>
      </c>
    </row>
    <row r="62" spans="1:5" ht="27.75" customHeight="1">
      <c r="A62" s="70">
        <v>10</v>
      </c>
      <c r="B62" s="50" t="s">
        <v>412</v>
      </c>
      <c r="C62" s="23" t="s">
        <v>841</v>
      </c>
      <c r="D62" s="23" t="s">
        <v>278</v>
      </c>
      <c r="E62" s="102" t="s">
        <v>2372</v>
      </c>
    </row>
    <row r="63" spans="1:5" ht="38.25" customHeight="1">
      <c r="A63" s="70">
        <v>11</v>
      </c>
      <c r="B63" s="50" t="s">
        <v>453</v>
      </c>
      <c r="C63" s="23" t="s">
        <v>2336</v>
      </c>
      <c r="D63" s="23" t="s">
        <v>274</v>
      </c>
      <c r="E63" s="273" t="s">
        <v>2373</v>
      </c>
    </row>
    <row r="64" spans="1:5" ht="29.25" customHeight="1">
      <c r="A64" s="70">
        <v>12</v>
      </c>
      <c r="B64" s="50" t="s">
        <v>453</v>
      </c>
      <c r="C64" s="23" t="s">
        <v>276</v>
      </c>
      <c r="D64" s="23" t="s">
        <v>275</v>
      </c>
      <c r="E64" s="273" t="s">
        <v>2374</v>
      </c>
    </row>
    <row r="65" spans="1:5" ht="28.5" customHeight="1">
      <c r="A65" s="70">
        <v>13</v>
      </c>
      <c r="B65" s="50" t="s">
        <v>760</v>
      </c>
      <c r="C65" s="23" t="s">
        <v>765</v>
      </c>
      <c r="D65" s="23" t="s">
        <v>273</v>
      </c>
      <c r="E65" s="273" t="s">
        <v>1352</v>
      </c>
    </row>
    <row r="66" spans="1:5" ht="28.5" customHeight="1">
      <c r="A66" s="70">
        <v>14</v>
      </c>
      <c r="B66" s="50" t="s">
        <v>836</v>
      </c>
      <c r="C66" s="23" t="s">
        <v>842</v>
      </c>
      <c r="D66" s="23" t="s">
        <v>843</v>
      </c>
      <c r="E66" s="273" t="s">
        <v>881</v>
      </c>
    </row>
    <row r="67" spans="1:5" ht="28.5" customHeight="1">
      <c r="A67" s="70">
        <v>15</v>
      </c>
      <c r="B67" s="50" t="s">
        <v>844</v>
      </c>
      <c r="C67" s="23" t="s">
        <v>845</v>
      </c>
      <c r="D67" s="23" t="s">
        <v>846</v>
      </c>
      <c r="E67" s="102" t="s">
        <v>2372</v>
      </c>
    </row>
    <row r="68" spans="1:5" ht="15.75">
      <c r="A68" s="528" t="s">
        <v>901</v>
      </c>
      <c r="B68" s="528"/>
      <c r="C68" s="528"/>
      <c r="D68" s="528"/>
      <c r="E68" s="528"/>
    </row>
    <row r="69" spans="1:5" ht="38.25" customHeight="1">
      <c r="A69" s="114" t="s">
        <v>403</v>
      </c>
      <c r="B69" s="114" t="s">
        <v>414</v>
      </c>
      <c r="C69" s="114" t="s">
        <v>222</v>
      </c>
      <c r="D69" s="114" t="s">
        <v>221</v>
      </c>
      <c r="E69" s="114" t="s">
        <v>354</v>
      </c>
    </row>
    <row r="70" spans="1:5" ht="28.5" customHeight="1">
      <c r="A70" s="75">
        <v>1</v>
      </c>
      <c r="B70" s="248" t="s">
        <v>425</v>
      </c>
      <c r="C70" s="38" t="s">
        <v>925</v>
      </c>
      <c r="D70" s="38" t="s">
        <v>926</v>
      </c>
      <c r="E70" s="38" t="s">
        <v>1333</v>
      </c>
    </row>
    <row r="71" spans="1:5" ht="28.5" customHeight="1">
      <c r="A71" s="86" t="s">
        <v>66</v>
      </c>
      <c r="B71" s="250" t="s">
        <v>836</v>
      </c>
      <c r="C71" s="38" t="s">
        <v>927</v>
      </c>
      <c r="D71" s="38" t="s">
        <v>926</v>
      </c>
      <c r="E71" s="38" t="s">
        <v>881</v>
      </c>
    </row>
    <row r="72" spans="1:5" ht="33" customHeight="1">
      <c r="A72" s="75">
        <v>3</v>
      </c>
      <c r="B72" s="88" t="s">
        <v>424</v>
      </c>
      <c r="C72" s="38" t="s">
        <v>930</v>
      </c>
      <c r="D72" s="38" t="s">
        <v>931</v>
      </c>
      <c r="E72" s="38" t="s">
        <v>928</v>
      </c>
    </row>
    <row r="73" spans="1:5" ht="39.75" customHeight="1">
      <c r="A73" s="75">
        <v>2</v>
      </c>
      <c r="B73" s="88" t="s">
        <v>424</v>
      </c>
      <c r="C73" s="38" t="s">
        <v>932</v>
      </c>
      <c r="D73" s="38" t="s">
        <v>931</v>
      </c>
      <c r="E73" s="38" t="s">
        <v>929</v>
      </c>
    </row>
    <row r="74" spans="1:5" ht="36.75" customHeight="1">
      <c r="A74" s="86" t="s">
        <v>67</v>
      </c>
      <c r="B74" s="88" t="s">
        <v>424</v>
      </c>
      <c r="C74" s="38" t="s">
        <v>933</v>
      </c>
      <c r="D74" s="38" t="s">
        <v>808</v>
      </c>
      <c r="E74" s="82" t="s">
        <v>924</v>
      </c>
    </row>
    <row r="75" spans="1:5" ht="28.5" customHeight="1">
      <c r="A75" s="75">
        <v>4</v>
      </c>
      <c r="B75" s="88" t="s">
        <v>425</v>
      </c>
      <c r="C75" s="38" t="s">
        <v>934</v>
      </c>
      <c r="D75" s="38" t="s">
        <v>935</v>
      </c>
      <c r="E75" s="102" t="s">
        <v>2372</v>
      </c>
    </row>
    <row r="76" spans="1:5" ht="28.5" customHeight="1">
      <c r="A76" s="75">
        <v>3</v>
      </c>
      <c r="B76" s="88" t="s">
        <v>425</v>
      </c>
      <c r="C76" s="38" t="s">
        <v>936</v>
      </c>
      <c r="D76" s="38" t="s">
        <v>816</v>
      </c>
      <c r="E76" s="102" t="s">
        <v>2372</v>
      </c>
    </row>
    <row r="77" spans="1:5" ht="28.5" customHeight="1">
      <c r="A77" s="86" t="s">
        <v>68</v>
      </c>
      <c r="B77" s="88" t="s">
        <v>836</v>
      </c>
      <c r="C77" s="38" t="s">
        <v>937</v>
      </c>
      <c r="D77" s="38" t="s">
        <v>816</v>
      </c>
      <c r="E77" s="38" t="s">
        <v>881</v>
      </c>
    </row>
    <row r="78" spans="1:5" ht="36" customHeight="1">
      <c r="A78" s="75">
        <v>5</v>
      </c>
      <c r="B78" s="249" t="s">
        <v>837</v>
      </c>
      <c r="C78" s="38" t="s">
        <v>953</v>
      </c>
      <c r="D78" s="38" t="s">
        <v>954</v>
      </c>
      <c r="E78" s="324" t="s">
        <v>952</v>
      </c>
    </row>
    <row r="79" spans="1:5" ht="25.5">
      <c r="A79" s="75">
        <v>4</v>
      </c>
      <c r="B79" s="38" t="s">
        <v>523</v>
      </c>
      <c r="C79" s="38" t="s">
        <v>938</v>
      </c>
      <c r="D79" s="92" t="s">
        <v>817</v>
      </c>
      <c r="E79" s="38" t="s">
        <v>2339</v>
      </c>
    </row>
    <row r="80" spans="1:5" ht="25.5">
      <c r="A80" s="86" t="s">
        <v>69</v>
      </c>
      <c r="B80" s="38" t="s">
        <v>660</v>
      </c>
      <c r="C80" s="38" t="s">
        <v>939</v>
      </c>
      <c r="D80" s="92" t="s">
        <v>817</v>
      </c>
      <c r="E80" s="38" t="s">
        <v>2334</v>
      </c>
    </row>
    <row r="81" spans="1:5" ht="25.5">
      <c r="A81" s="75">
        <v>6</v>
      </c>
      <c r="B81" s="38" t="s">
        <v>838</v>
      </c>
      <c r="C81" s="38" t="s">
        <v>940</v>
      </c>
      <c r="D81" s="38" t="s">
        <v>941</v>
      </c>
      <c r="E81" s="102" t="s">
        <v>2372</v>
      </c>
    </row>
    <row r="82" spans="1:5" ht="12.75">
      <c r="A82" s="75">
        <v>5</v>
      </c>
      <c r="B82" s="248" t="s">
        <v>616</v>
      </c>
      <c r="C82" s="38" t="s">
        <v>942</v>
      </c>
      <c r="D82" s="92" t="s">
        <v>943</v>
      </c>
      <c r="E82" s="92" t="s">
        <v>1352</v>
      </c>
    </row>
    <row r="83" spans="1:5" ht="12.75">
      <c r="A83" s="86" t="s">
        <v>70</v>
      </c>
      <c r="B83" s="38" t="s">
        <v>836</v>
      </c>
      <c r="C83" s="38" t="s">
        <v>830</v>
      </c>
      <c r="D83" s="92" t="s">
        <v>944</v>
      </c>
      <c r="E83" s="38" t="s">
        <v>881</v>
      </c>
    </row>
    <row r="84" spans="1:5" ht="25.5">
      <c r="A84" s="75">
        <v>7</v>
      </c>
      <c r="B84" s="38" t="s">
        <v>838</v>
      </c>
      <c r="C84" s="38" t="s">
        <v>784</v>
      </c>
      <c r="D84" s="92" t="s">
        <v>945</v>
      </c>
      <c r="E84" s="102" t="s">
        <v>2372</v>
      </c>
    </row>
    <row r="85" spans="1:5" ht="25.5">
      <c r="A85" s="75">
        <v>6</v>
      </c>
      <c r="B85" s="38" t="s">
        <v>425</v>
      </c>
      <c r="C85" s="38" t="s">
        <v>831</v>
      </c>
      <c r="D85" s="92" t="s">
        <v>946</v>
      </c>
      <c r="E85" s="38" t="s">
        <v>1334</v>
      </c>
    </row>
    <row r="86" spans="1:5" ht="25.5">
      <c r="A86" s="86" t="s">
        <v>71</v>
      </c>
      <c r="B86" s="38" t="s">
        <v>425</v>
      </c>
      <c r="C86" s="38" t="s">
        <v>951</v>
      </c>
      <c r="D86" s="92" t="s">
        <v>894</v>
      </c>
      <c r="E86" s="92" t="s">
        <v>893</v>
      </c>
    </row>
    <row r="87" spans="1:5" ht="34.5" customHeight="1">
      <c r="A87" s="75">
        <v>8</v>
      </c>
      <c r="B87" s="38" t="s">
        <v>425</v>
      </c>
      <c r="C87" s="38" t="s">
        <v>948</v>
      </c>
      <c r="D87" s="38" t="s">
        <v>949</v>
      </c>
      <c r="E87" s="38" t="s">
        <v>947</v>
      </c>
    </row>
    <row r="88" spans="1:5" ht="12.75">
      <c r="A88" s="86" t="s">
        <v>73</v>
      </c>
      <c r="B88" s="38" t="s">
        <v>754</v>
      </c>
      <c r="C88" s="43" t="s">
        <v>2340</v>
      </c>
      <c r="D88" s="43" t="s">
        <v>130</v>
      </c>
      <c r="E88" s="43" t="s">
        <v>2375</v>
      </c>
    </row>
  </sheetData>
  <sheetProtection/>
  <autoFilter ref="A69:I88"/>
  <mergeCells count="6">
    <mergeCell ref="A68:E68"/>
    <mergeCell ref="A50:E50"/>
    <mergeCell ref="A5:E5"/>
    <mergeCell ref="A1:E1"/>
    <mergeCell ref="A2:E2"/>
    <mergeCell ref="A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I51"/>
  <sheetViews>
    <sheetView zoomScalePageLayoutView="0" workbookViewId="0" topLeftCell="A1">
      <selection activeCell="F22" sqref="F1:F16384"/>
    </sheetView>
  </sheetViews>
  <sheetFormatPr defaultColWidth="9.00390625" defaultRowHeight="12.75"/>
  <cols>
    <col min="1" max="1" width="8.125" style="68" customWidth="1"/>
    <col min="2" max="2" width="26.125" style="68" customWidth="1"/>
    <col min="3" max="3" width="36.875" style="91" customWidth="1"/>
    <col min="4" max="4" width="26.00390625" style="91" customWidth="1"/>
    <col min="5" max="5" width="44.00390625" style="91" customWidth="1"/>
    <col min="6" max="16384" width="9.125" style="91" customWidth="1"/>
  </cols>
  <sheetData>
    <row r="1" spans="1:5" s="68" customFormat="1" ht="12.75">
      <c r="A1" s="537"/>
      <c r="B1" s="537"/>
      <c r="C1" s="537"/>
      <c r="D1" s="537"/>
      <c r="E1" s="537"/>
    </row>
    <row r="2" spans="1:5" ht="25.5" customHeight="1">
      <c r="A2" s="530" t="s">
        <v>279</v>
      </c>
      <c r="B2" s="530"/>
      <c r="C2" s="530"/>
      <c r="D2" s="530"/>
      <c r="E2" s="530"/>
    </row>
    <row r="3" spans="1:5" s="320" customFormat="1" ht="31.5" customHeight="1">
      <c r="A3" s="531" t="s">
        <v>1337</v>
      </c>
      <c r="B3" s="531"/>
      <c r="C3" s="531"/>
      <c r="D3" s="531"/>
      <c r="E3" s="531"/>
    </row>
    <row r="4" spans="1:5" s="320" customFormat="1" ht="12.75" customHeight="1">
      <c r="A4" s="323" t="s">
        <v>1338</v>
      </c>
      <c r="B4" s="322"/>
      <c r="C4" s="322"/>
      <c r="D4" s="322"/>
      <c r="E4" s="322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42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10" customFormat="1" ht="24" customHeight="1">
      <c r="A7" s="107">
        <v>1</v>
      </c>
      <c r="B7" s="108" t="s">
        <v>421</v>
      </c>
      <c r="C7" s="109" t="s">
        <v>1129</v>
      </c>
      <c r="D7" s="109" t="s">
        <v>1128</v>
      </c>
      <c r="E7" s="106" t="s">
        <v>1127</v>
      </c>
    </row>
    <row r="8" spans="1:5" s="10" customFormat="1" ht="24" customHeight="1">
      <c r="A8" s="234">
        <v>2</v>
      </c>
      <c r="B8" s="235" t="s">
        <v>411</v>
      </c>
      <c r="C8" s="65" t="s">
        <v>1138</v>
      </c>
      <c r="D8" s="109" t="s">
        <v>1128</v>
      </c>
      <c r="E8" s="106" t="s">
        <v>1127</v>
      </c>
    </row>
    <row r="9" spans="1:5" s="10" customFormat="1" ht="29.25" customHeight="1">
      <c r="A9" s="107">
        <v>3</v>
      </c>
      <c r="B9" s="256" t="s">
        <v>1200</v>
      </c>
      <c r="C9" s="65" t="s">
        <v>1204</v>
      </c>
      <c r="D9" s="109" t="s">
        <v>1128</v>
      </c>
      <c r="E9" s="106" t="s">
        <v>1127</v>
      </c>
    </row>
    <row r="10" spans="1:5" s="10" customFormat="1" ht="39" customHeight="1">
      <c r="A10" s="107">
        <v>4</v>
      </c>
      <c r="B10" s="66" t="s">
        <v>1200</v>
      </c>
      <c r="C10" s="65" t="s">
        <v>1141</v>
      </c>
      <c r="D10" s="65" t="s">
        <v>1137</v>
      </c>
      <c r="E10" s="261" t="s">
        <v>1136</v>
      </c>
    </row>
    <row r="11" spans="1:5" s="10" customFormat="1" ht="24" customHeight="1">
      <c r="A11" s="234">
        <v>5</v>
      </c>
      <c r="B11" s="238" t="s">
        <v>427</v>
      </c>
      <c r="C11" s="65" t="s">
        <v>1143</v>
      </c>
      <c r="D11" s="65" t="s">
        <v>1142</v>
      </c>
      <c r="E11" s="257" t="s">
        <v>853</v>
      </c>
    </row>
    <row r="12" spans="1:5" s="10" customFormat="1" ht="24" customHeight="1">
      <c r="A12" s="107">
        <v>6</v>
      </c>
      <c r="B12" s="235" t="s">
        <v>360</v>
      </c>
      <c r="C12" s="65" t="s">
        <v>1144</v>
      </c>
      <c r="D12" s="65" t="s">
        <v>1142</v>
      </c>
      <c r="E12" s="257" t="s">
        <v>853</v>
      </c>
    </row>
    <row r="13" spans="1:5" ht="25.5">
      <c r="A13" s="107">
        <v>7</v>
      </c>
      <c r="B13" s="235" t="s">
        <v>429</v>
      </c>
      <c r="C13" s="65" t="s">
        <v>1149</v>
      </c>
      <c r="D13" s="65" t="s">
        <v>1148</v>
      </c>
      <c r="E13" s="257" t="s">
        <v>1145</v>
      </c>
    </row>
    <row r="14" spans="1:5" ht="16.5" customHeight="1">
      <c r="A14" s="234">
        <v>8</v>
      </c>
      <c r="B14" s="235" t="s">
        <v>1201</v>
      </c>
      <c r="C14" s="65" t="s">
        <v>1152</v>
      </c>
      <c r="D14" s="65" t="s">
        <v>1151</v>
      </c>
      <c r="E14" s="257" t="s">
        <v>1150</v>
      </c>
    </row>
    <row r="15" spans="1:5" ht="25.5">
      <c r="A15" s="107">
        <v>9</v>
      </c>
      <c r="B15" s="235" t="s">
        <v>1201</v>
      </c>
      <c r="C15" s="65" t="s">
        <v>1155</v>
      </c>
      <c r="D15" s="65" t="s">
        <v>1154</v>
      </c>
      <c r="E15" s="257" t="s">
        <v>1153</v>
      </c>
    </row>
    <row r="16" spans="1:5" ht="25.5">
      <c r="A16" s="107">
        <v>10</v>
      </c>
      <c r="B16" s="235" t="s">
        <v>360</v>
      </c>
      <c r="C16" s="65" t="s">
        <v>360</v>
      </c>
      <c r="D16" s="65" t="s">
        <v>1159</v>
      </c>
      <c r="E16" s="257" t="s">
        <v>1158</v>
      </c>
    </row>
    <row r="17" spans="1:5" s="10" customFormat="1" ht="47.25" customHeight="1">
      <c r="A17" s="234">
        <v>11</v>
      </c>
      <c r="B17" s="238" t="s">
        <v>1201</v>
      </c>
      <c r="C17" s="38" t="s">
        <v>1162</v>
      </c>
      <c r="D17" s="65" t="s">
        <v>1163</v>
      </c>
      <c r="E17" s="257" t="s">
        <v>1160</v>
      </c>
    </row>
    <row r="18" spans="1:5" s="10" customFormat="1" ht="25.5">
      <c r="A18" s="107">
        <v>12</v>
      </c>
      <c r="B18" s="238" t="s">
        <v>427</v>
      </c>
      <c r="C18" s="38" t="s">
        <v>1166</v>
      </c>
      <c r="D18" s="92" t="s">
        <v>1165</v>
      </c>
      <c r="E18" s="92" t="s">
        <v>1164</v>
      </c>
    </row>
    <row r="19" spans="1:5" s="10" customFormat="1" ht="12.75">
      <c r="A19" s="107">
        <v>13</v>
      </c>
      <c r="B19" s="66" t="s">
        <v>1202</v>
      </c>
      <c r="C19" s="65" t="s">
        <v>1172</v>
      </c>
      <c r="D19" s="65" t="s">
        <v>1171</v>
      </c>
      <c r="E19" s="102" t="s">
        <v>1170</v>
      </c>
    </row>
    <row r="20" spans="1:5" s="10" customFormat="1" ht="25.5">
      <c r="A20" s="234">
        <v>14</v>
      </c>
      <c r="B20" s="257" t="s">
        <v>421</v>
      </c>
      <c r="C20" s="65" t="s">
        <v>1175</v>
      </c>
      <c r="D20" s="65" t="s">
        <v>1174</v>
      </c>
      <c r="E20" s="102" t="s">
        <v>1173</v>
      </c>
    </row>
    <row r="21" spans="1:5" s="10" customFormat="1" ht="25.5">
      <c r="A21" s="107">
        <v>15</v>
      </c>
      <c r="B21" s="235" t="s">
        <v>360</v>
      </c>
      <c r="C21" s="65" t="s">
        <v>1176</v>
      </c>
      <c r="D21" s="65" t="s">
        <v>1177</v>
      </c>
      <c r="E21" s="102" t="s">
        <v>1173</v>
      </c>
    </row>
    <row r="22" spans="1:5" ht="25.5">
      <c r="A22" s="107">
        <v>16</v>
      </c>
      <c r="B22" s="238" t="s">
        <v>411</v>
      </c>
      <c r="C22" s="65" t="s">
        <v>1178</v>
      </c>
      <c r="D22" s="65" t="s">
        <v>1179</v>
      </c>
      <c r="E22" s="102" t="s">
        <v>1173</v>
      </c>
    </row>
    <row r="23" spans="1:5" ht="25.5">
      <c r="A23" s="234">
        <v>17</v>
      </c>
      <c r="B23" s="235" t="s">
        <v>360</v>
      </c>
      <c r="C23" s="65" t="s">
        <v>1180</v>
      </c>
      <c r="D23" s="65" t="s">
        <v>1179</v>
      </c>
      <c r="E23" s="102" t="s">
        <v>1173</v>
      </c>
    </row>
    <row r="24" spans="1:5" ht="24.75" customHeight="1">
      <c r="A24" s="107">
        <v>18</v>
      </c>
      <c r="B24" s="235" t="s">
        <v>360</v>
      </c>
      <c r="C24" s="65" t="s">
        <v>1183</v>
      </c>
      <c r="D24" s="65" t="s">
        <v>1184</v>
      </c>
      <c r="E24" s="65" t="s">
        <v>1181</v>
      </c>
    </row>
    <row r="25" spans="1:5" ht="25.5">
      <c r="A25" s="107">
        <v>19</v>
      </c>
      <c r="B25" s="235" t="s">
        <v>360</v>
      </c>
      <c r="C25" s="65" t="s">
        <v>1185</v>
      </c>
      <c r="D25" s="65" t="s">
        <v>1187</v>
      </c>
      <c r="E25" s="65" t="s">
        <v>1181</v>
      </c>
    </row>
    <row r="26" spans="1:5" ht="25.5">
      <c r="A26" s="234">
        <v>20</v>
      </c>
      <c r="B26" s="268" t="s">
        <v>411</v>
      </c>
      <c r="C26" s="65" t="s">
        <v>1186</v>
      </c>
      <c r="D26" s="65" t="s">
        <v>1187</v>
      </c>
      <c r="E26" s="65" t="s">
        <v>1181</v>
      </c>
    </row>
    <row r="27" spans="1:5" ht="12.75">
      <c r="A27" s="107">
        <v>21</v>
      </c>
      <c r="B27" s="268" t="s">
        <v>427</v>
      </c>
      <c r="C27" s="65" t="s">
        <v>1190</v>
      </c>
      <c r="D27" s="65" t="s">
        <v>1189</v>
      </c>
      <c r="E27" s="65" t="s">
        <v>1188</v>
      </c>
    </row>
    <row r="28" spans="1:5" ht="12.75">
      <c r="A28" s="107">
        <v>22</v>
      </c>
      <c r="B28" s="268" t="s">
        <v>836</v>
      </c>
      <c r="C28" s="65" t="s">
        <v>1191</v>
      </c>
      <c r="D28" s="65" t="s">
        <v>1189</v>
      </c>
      <c r="E28" s="65" t="s">
        <v>1188</v>
      </c>
    </row>
    <row r="29" spans="1:5" ht="25.5">
      <c r="A29" s="234">
        <v>23</v>
      </c>
      <c r="B29" s="268" t="s">
        <v>1203</v>
      </c>
      <c r="C29" s="65" t="s">
        <v>1193</v>
      </c>
      <c r="D29" s="65" t="s">
        <v>1189</v>
      </c>
      <c r="E29" s="65" t="s">
        <v>1188</v>
      </c>
    </row>
    <row r="30" spans="1:5" ht="25.5">
      <c r="A30" s="107">
        <v>24</v>
      </c>
      <c r="B30" s="235" t="s">
        <v>360</v>
      </c>
      <c r="C30" s="65" t="s">
        <v>360</v>
      </c>
      <c r="D30" s="65" t="s">
        <v>1196</v>
      </c>
      <c r="E30" s="65" t="s">
        <v>1195</v>
      </c>
    </row>
    <row r="31" spans="1:5" s="68" customFormat="1" ht="24" customHeight="1">
      <c r="A31" s="528" t="s">
        <v>873</v>
      </c>
      <c r="B31" s="528"/>
      <c r="C31" s="528"/>
      <c r="D31" s="528"/>
      <c r="E31" s="528"/>
    </row>
    <row r="32" spans="1:9" ht="38.25" customHeight="1">
      <c r="A32" s="114" t="s">
        <v>403</v>
      </c>
      <c r="B32" s="114" t="s">
        <v>414</v>
      </c>
      <c r="C32" s="114" t="s">
        <v>222</v>
      </c>
      <c r="D32" s="114" t="s">
        <v>221</v>
      </c>
      <c r="E32" s="114" t="s">
        <v>690</v>
      </c>
      <c r="F32" s="94"/>
      <c r="G32" s="94"/>
      <c r="H32" s="94"/>
      <c r="I32" s="94"/>
    </row>
    <row r="33" spans="1:9" s="40" customFormat="1" ht="50.25" customHeight="1">
      <c r="A33" s="277">
        <v>1</v>
      </c>
      <c r="B33" s="256" t="s">
        <v>523</v>
      </c>
      <c r="C33" s="66" t="s">
        <v>1147</v>
      </c>
      <c r="D33" s="66" t="s">
        <v>1146</v>
      </c>
      <c r="E33" s="356" t="s">
        <v>2341</v>
      </c>
      <c r="G33" s="535"/>
      <c r="H33" s="535"/>
      <c r="I33" s="536"/>
    </row>
    <row r="34" spans="1:9" ht="24" customHeight="1">
      <c r="A34" s="92">
        <v>2</v>
      </c>
      <c r="B34" s="38" t="s">
        <v>412</v>
      </c>
      <c r="C34" s="23" t="s">
        <v>282</v>
      </c>
      <c r="D34" s="23" t="s">
        <v>281</v>
      </c>
      <c r="E34" s="102" t="s">
        <v>2372</v>
      </c>
      <c r="G34" s="94"/>
      <c r="H34" s="94"/>
      <c r="I34" s="94"/>
    </row>
    <row r="35" spans="1:9" ht="24" customHeight="1">
      <c r="A35" s="92">
        <v>3</v>
      </c>
      <c r="B35" s="38" t="s">
        <v>412</v>
      </c>
      <c r="C35" s="23" t="s">
        <v>280</v>
      </c>
      <c r="D35" s="23" t="s">
        <v>768</v>
      </c>
      <c r="E35" s="102" t="s">
        <v>2372</v>
      </c>
      <c r="G35" s="94"/>
      <c r="H35" s="94"/>
      <c r="I35" s="94"/>
    </row>
    <row r="36" spans="1:9" ht="24" customHeight="1">
      <c r="A36" s="92">
        <v>4</v>
      </c>
      <c r="B36" s="38" t="s">
        <v>425</v>
      </c>
      <c r="C36" s="23" t="s">
        <v>1206</v>
      </c>
      <c r="D36" s="23" t="s">
        <v>1205</v>
      </c>
      <c r="E36" s="7" t="s">
        <v>2376</v>
      </c>
      <c r="G36" s="94"/>
      <c r="H36" s="94"/>
      <c r="I36" s="94"/>
    </row>
    <row r="37" spans="1:9" ht="24" customHeight="1">
      <c r="A37" s="92">
        <v>5</v>
      </c>
      <c r="B37" s="38" t="s">
        <v>628</v>
      </c>
      <c r="C37" s="23" t="s">
        <v>1207</v>
      </c>
      <c r="D37" s="23" t="s">
        <v>1208</v>
      </c>
      <c r="E37" s="7" t="s">
        <v>1209</v>
      </c>
      <c r="G37" s="94"/>
      <c r="H37" s="94"/>
      <c r="I37" s="94"/>
    </row>
    <row r="38" spans="1:5" ht="24" customHeight="1">
      <c r="A38" s="91"/>
      <c r="B38" s="91"/>
      <c r="C38" s="68"/>
      <c r="D38" s="68"/>
      <c r="E38" s="93"/>
    </row>
    <row r="39" spans="1:5" s="77" customFormat="1" ht="15.75">
      <c r="A39" s="528" t="s">
        <v>1119</v>
      </c>
      <c r="B39" s="528"/>
      <c r="C39" s="528"/>
      <c r="D39" s="528"/>
      <c r="E39" s="528"/>
    </row>
    <row r="40" spans="1:9" ht="36.75" customHeight="1">
      <c r="A40" s="114" t="s">
        <v>403</v>
      </c>
      <c r="B40" s="114" t="s">
        <v>414</v>
      </c>
      <c r="C40" s="114" t="s">
        <v>222</v>
      </c>
      <c r="D40" s="114" t="s">
        <v>221</v>
      </c>
      <c r="E40" s="114" t="s">
        <v>354</v>
      </c>
      <c r="G40" s="94"/>
      <c r="H40" s="94"/>
      <c r="I40" s="94"/>
    </row>
    <row r="41" spans="1:9" s="110" customFormat="1" ht="29.25" customHeight="1">
      <c r="A41" s="107">
        <v>1</v>
      </c>
      <c r="B41" s="108"/>
      <c r="C41" s="109" t="s">
        <v>505</v>
      </c>
      <c r="D41" s="109" t="s">
        <v>506</v>
      </c>
      <c r="E41" s="309" t="s">
        <v>515</v>
      </c>
      <c r="G41" s="111"/>
      <c r="H41" s="111"/>
      <c r="I41" s="111"/>
    </row>
    <row r="42" spans="1:9" s="110" customFormat="1" ht="29.25" customHeight="1">
      <c r="A42" s="107">
        <v>2</v>
      </c>
      <c r="B42" s="108" t="s">
        <v>420</v>
      </c>
      <c r="C42" s="109" t="s">
        <v>1131</v>
      </c>
      <c r="D42" s="109" t="s">
        <v>1130</v>
      </c>
      <c r="E42" s="309" t="s">
        <v>881</v>
      </c>
      <c r="G42" s="111"/>
      <c r="H42" s="111"/>
      <c r="I42" s="111"/>
    </row>
    <row r="43" spans="1:9" s="110" customFormat="1" ht="29.25" customHeight="1">
      <c r="A43" s="107">
        <v>3</v>
      </c>
      <c r="B43" s="108" t="s">
        <v>653</v>
      </c>
      <c r="C43" s="109" t="s">
        <v>1132</v>
      </c>
      <c r="D43" s="109" t="s">
        <v>1133</v>
      </c>
      <c r="E43" s="309" t="s">
        <v>1341</v>
      </c>
      <c r="G43" s="111"/>
      <c r="H43" s="111"/>
      <c r="I43" s="111"/>
    </row>
    <row r="44" spans="1:5" ht="36.75" customHeight="1">
      <c r="A44" s="107">
        <v>4</v>
      </c>
      <c r="B44" s="80" t="s">
        <v>429</v>
      </c>
      <c r="C44" s="38" t="s">
        <v>1135</v>
      </c>
      <c r="D44" s="118" t="s">
        <v>1134</v>
      </c>
      <c r="E44" s="310" t="s">
        <v>2352</v>
      </c>
    </row>
    <row r="45" spans="1:5" ht="24" customHeight="1">
      <c r="A45" s="107">
        <v>5</v>
      </c>
      <c r="B45" s="248" t="s">
        <v>754</v>
      </c>
      <c r="C45" s="38" t="s">
        <v>1139</v>
      </c>
      <c r="D45" s="38" t="s">
        <v>1140</v>
      </c>
      <c r="E45" s="38" t="s">
        <v>1157</v>
      </c>
    </row>
    <row r="46" spans="1:5" ht="36.75" customHeight="1">
      <c r="A46" s="107">
        <v>6</v>
      </c>
      <c r="B46" s="38" t="s">
        <v>917</v>
      </c>
      <c r="C46" s="38" t="s">
        <v>1156</v>
      </c>
      <c r="D46" s="65" t="s">
        <v>1154</v>
      </c>
      <c r="E46" s="38" t="s">
        <v>2318</v>
      </c>
    </row>
    <row r="47" spans="1:5" ht="25.5">
      <c r="A47" s="107">
        <v>7</v>
      </c>
      <c r="B47" s="38" t="s">
        <v>412</v>
      </c>
      <c r="C47" s="38" t="s">
        <v>1198</v>
      </c>
      <c r="D47" s="38" t="s">
        <v>1161</v>
      </c>
      <c r="E47" s="102" t="s">
        <v>2372</v>
      </c>
    </row>
    <row r="48" spans="1:5" ht="25.5">
      <c r="A48" s="107">
        <v>8</v>
      </c>
      <c r="B48" s="38" t="s">
        <v>412</v>
      </c>
      <c r="C48" s="38" t="s">
        <v>1167</v>
      </c>
      <c r="D48" s="92" t="s">
        <v>1168</v>
      </c>
      <c r="E48" s="92" t="s">
        <v>1353</v>
      </c>
    </row>
    <row r="49" spans="1:5" ht="27.75" customHeight="1">
      <c r="A49" s="107">
        <v>9</v>
      </c>
      <c r="B49" s="38" t="s">
        <v>412</v>
      </c>
      <c r="C49" s="92" t="s">
        <v>1169</v>
      </c>
      <c r="D49" s="92" t="s">
        <v>1165</v>
      </c>
      <c r="E49" s="102" t="s">
        <v>2372</v>
      </c>
    </row>
    <row r="50" spans="1:5" ht="25.5">
      <c r="A50" s="107">
        <v>10</v>
      </c>
      <c r="B50" s="38" t="s">
        <v>836</v>
      </c>
      <c r="C50" s="38" t="s">
        <v>1182</v>
      </c>
      <c r="D50" s="92" t="s">
        <v>627</v>
      </c>
      <c r="E50" s="102" t="s">
        <v>2372</v>
      </c>
    </row>
    <row r="51" spans="1:5" ht="25.5">
      <c r="A51" s="107">
        <v>11</v>
      </c>
      <c r="B51" s="38" t="s">
        <v>1199</v>
      </c>
      <c r="C51" s="38" t="s">
        <v>1197</v>
      </c>
      <c r="D51" s="92" t="s">
        <v>1194</v>
      </c>
      <c r="E51" s="38" t="s">
        <v>2316</v>
      </c>
    </row>
  </sheetData>
  <sheetProtection/>
  <autoFilter ref="A40:I51"/>
  <mergeCells count="7">
    <mergeCell ref="G33:I33"/>
    <mergeCell ref="A39:E39"/>
    <mergeCell ref="A1:E1"/>
    <mergeCell ref="A2:E2"/>
    <mergeCell ref="A3:E3"/>
    <mergeCell ref="A5:E5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625" style="68" customWidth="1"/>
    <col min="2" max="2" width="31.625" style="68" customWidth="1"/>
    <col min="3" max="3" width="36.875" style="91" customWidth="1"/>
    <col min="4" max="4" width="30.375" style="91" customWidth="1"/>
    <col min="5" max="5" width="35.125" style="91" customWidth="1"/>
    <col min="6" max="16384" width="9.125" style="91" customWidth="1"/>
  </cols>
  <sheetData>
    <row r="1" spans="1:5" ht="25.5" customHeight="1">
      <c r="A1" s="530" t="s">
        <v>283</v>
      </c>
      <c r="B1" s="530"/>
      <c r="C1" s="530"/>
      <c r="D1" s="530"/>
      <c r="E1" s="530"/>
    </row>
    <row r="2" spans="1:5" s="320" customFormat="1" ht="31.5" customHeight="1">
      <c r="A2" s="531" t="s">
        <v>1339</v>
      </c>
      <c r="B2" s="531"/>
      <c r="C2" s="531"/>
      <c r="D2" s="531"/>
      <c r="E2" s="531"/>
    </row>
    <row r="3" spans="1:5" s="320" customFormat="1" ht="29.25" customHeight="1">
      <c r="A3" s="531" t="s">
        <v>2460</v>
      </c>
      <c r="B3" s="531"/>
      <c r="C3" s="531"/>
      <c r="D3" s="531"/>
      <c r="E3" s="531"/>
    </row>
    <row r="4" spans="1:5" s="320" customFormat="1" ht="12.75" customHeight="1">
      <c r="A4" s="534" t="s">
        <v>1355</v>
      </c>
      <c r="B4" s="534"/>
      <c r="C4" s="534"/>
      <c r="D4" s="534"/>
      <c r="E4" s="534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42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10" customFormat="1" ht="24" customHeight="1">
      <c r="A7" s="107">
        <v>1</v>
      </c>
      <c r="B7" s="108" t="s">
        <v>94</v>
      </c>
      <c r="C7" s="109" t="s">
        <v>505</v>
      </c>
      <c r="D7" s="109" t="s">
        <v>506</v>
      </c>
      <c r="E7" s="106" t="s">
        <v>514</v>
      </c>
    </row>
    <row r="8" spans="1:5" s="10" customFormat="1" ht="24" customHeight="1">
      <c r="A8" s="234">
        <v>2</v>
      </c>
      <c r="B8" s="235" t="s">
        <v>671</v>
      </c>
      <c r="C8" s="65" t="s">
        <v>665</v>
      </c>
      <c r="D8" s="103" t="s">
        <v>654</v>
      </c>
      <c r="E8" s="261" t="s">
        <v>679</v>
      </c>
    </row>
    <row r="9" spans="1:5" s="10" customFormat="1" ht="29.25" customHeight="1">
      <c r="A9" s="107">
        <v>3</v>
      </c>
      <c r="B9" s="256" t="s">
        <v>660</v>
      </c>
      <c r="C9" s="66" t="s">
        <v>2342</v>
      </c>
      <c r="D9" s="66" t="s">
        <v>655</v>
      </c>
      <c r="E9" s="261" t="s">
        <v>679</v>
      </c>
    </row>
    <row r="10" spans="1:5" s="10" customFormat="1" ht="35.25" customHeight="1">
      <c r="A10" s="234">
        <v>4</v>
      </c>
      <c r="B10" s="66" t="s">
        <v>433</v>
      </c>
      <c r="C10" s="65" t="s">
        <v>662</v>
      </c>
      <c r="D10" s="65" t="s">
        <v>661</v>
      </c>
      <c r="E10" s="257" t="s">
        <v>656</v>
      </c>
    </row>
    <row r="11" spans="1:5" s="10" customFormat="1" ht="24" customHeight="1">
      <c r="A11" s="107">
        <v>5</v>
      </c>
      <c r="B11" s="238" t="s">
        <v>421</v>
      </c>
      <c r="C11" s="65" t="s">
        <v>663</v>
      </c>
      <c r="D11" s="65" t="s">
        <v>658</v>
      </c>
      <c r="E11" s="257" t="s">
        <v>656</v>
      </c>
    </row>
    <row r="12" spans="1:5" s="10" customFormat="1" ht="24" customHeight="1">
      <c r="A12" s="234">
        <v>6</v>
      </c>
      <c r="B12" s="235" t="s">
        <v>671</v>
      </c>
      <c r="C12" s="65" t="s">
        <v>665</v>
      </c>
      <c r="D12" s="65" t="s">
        <v>664</v>
      </c>
      <c r="E12" s="257" t="s">
        <v>678</v>
      </c>
    </row>
    <row r="13" spans="1:5" s="10" customFormat="1" ht="43.5" customHeight="1">
      <c r="A13" s="107">
        <v>7</v>
      </c>
      <c r="B13" s="256" t="s">
        <v>667</v>
      </c>
      <c r="C13" s="66" t="s">
        <v>666</v>
      </c>
      <c r="D13" s="66" t="s">
        <v>335</v>
      </c>
      <c r="E13" s="257" t="s">
        <v>678</v>
      </c>
    </row>
    <row r="14" spans="1:5" ht="38.25">
      <c r="A14" s="234">
        <v>8</v>
      </c>
      <c r="B14" s="235" t="s">
        <v>671</v>
      </c>
      <c r="C14" s="65" t="s">
        <v>672</v>
      </c>
      <c r="D14" s="65" t="s">
        <v>668</v>
      </c>
      <c r="E14" s="257" t="s">
        <v>677</v>
      </c>
    </row>
    <row r="15" spans="1:5" ht="25.5">
      <c r="A15" s="107">
        <v>9</v>
      </c>
      <c r="B15" s="235" t="s">
        <v>421</v>
      </c>
      <c r="C15" s="65" t="s">
        <v>985</v>
      </c>
      <c r="D15" s="65" t="s">
        <v>668</v>
      </c>
      <c r="E15" s="257" t="s">
        <v>677</v>
      </c>
    </row>
    <row r="16" spans="1:5" ht="25.5">
      <c r="A16" s="234">
        <v>10</v>
      </c>
      <c r="B16" s="238" t="s">
        <v>667</v>
      </c>
      <c r="C16" s="65" t="s">
        <v>669</v>
      </c>
      <c r="D16" s="65" t="s">
        <v>668</v>
      </c>
      <c r="E16" s="257" t="s">
        <v>677</v>
      </c>
    </row>
    <row r="17" spans="1:5" ht="12.75">
      <c r="A17" s="107">
        <v>11</v>
      </c>
      <c r="B17" s="66" t="s">
        <v>667</v>
      </c>
      <c r="C17" s="65" t="s">
        <v>986</v>
      </c>
      <c r="D17" s="65" t="s">
        <v>670</v>
      </c>
      <c r="E17" s="257" t="s">
        <v>676</v>
      </c>
    </row>
    <row r="18" spans="1:5" s="10" customFormat="1" ht="25.5">
      <c r="A18" s="234">
        <v>12</v>
      </c>
      <c r="B18" s="238" t="s">
        <v>667</v>
      </c>
      <c r="C18" s="38" t="s">
        <v>673</v>
      </c>
      <c r="D18" s="65" t="s">
        <v>670</v>
      </c>
      <c r="E18" s="257" t="s">
        <v>676</v>
      </c>
    </row>
    <row r="19" spans="1:5" s="10" customFormat="1" ht="25.5">
      <c r="A19" s="107">
        <v>13</v>
      </c>
      <c r="B19" s="238" t="s">
        <v>667</v>
      </c>
      <c r="C19" s="65" t="s">
        <v>674</v>
      </c>
      <c r="D19" s="65" t="s">
        <v>680</v>
      </c>
      <c r="E19" s="257" t="s">
        <v>675</v>
      </c>
    </row>
    <row r="20" spans="1:5" s="10" customFormat="1" ht="12.75">
      <c r="A20" s="234">
        <v>14</v>
      </c>
      <c r="B20" s="66" t="s">
        <v>667</v>
      </c>
      <c r="C20" s="65" t="s">
        <v>880</v>
      </c>
      <c r="D20" s="65" t="s">
        <v>335</v>
      </c>
      <c r="E20" s="102" t="s">
        <v>685</v>
      </c>
    </row>
    <row r="21" spans="1:5" ht="25.5">
      <c r="A21" s="107">
        <v>15</v>
      </c>
      <c r="B21" s="238" t="s">
        <v>522</v>
      </c>
      <c r="C21" s="65" t="s">
        <v>687</v>
      </c>
      <c r="D21" s="65" t="s">
        <v>688</v>
      </c>
      <c r="E21" s="102" t="s">
        <v>685</v>
      </c>
    </row>
    <row r="22" spans="1:5" ht="12.75">
      <c r="A22" s="234">
        <v>16</v>
      </c>
      <c r="B22" s="238" t="s">
        <v>667</v>
      </c>
      <c r="C22" s="65" t="s">
        <v>686</v>
      </c>
      <c r="D22" s="65" t="s">
        <v>688</v>
      </c>
      <c r="E22" s="102" t="s">
        <v>689</v>
      </c>
    </row>
    <row r="23" spans="1:5" s="68" customFormat="1" ht="24" customHeight="1">
      <c r="A23" s="528" t="s">
        <v>873</v>
      </c>
      <c r="B23" s="528"/>
      <c r="C23" s="528"/>
      <c r="D23" s="528"/>
      <c r="E23" s="528"/>
    </row>
    <row r="24" spans="1:9" ht="45" customHeight="1">
      <c r="A24" s="114" t="s">
        <v>403</v>
      </c>
      <c r="B24" s="114" t="s">
        <v>414</v>
      </c>
      <c r="C24" s="114" t="s">
        <v>222</v>
      </c>
      <c r="D24" s="114" t="s">
        <v>221</v>
      </c>
      <c r="E24" s="114" t="s">
        <v>690</v>
      </c>
      <c r="F24" s="98"/>
      <c r="G24" s="94"/>
      <c r="H24" s="94"/>
      <c r="I24" s="94"/>
    </row>
    <row r="25" spans="1:9" s="35" customFormat="1" ht="24" customHeight="1">
      <c r="A25" s="43">
        <v>1</v>
      </c>
      <c r="B25" s="43" t="s">
        <v>522</v>
      </c>
      <c r="C25" s="50" t="s">
        <v>886</v>
      </c>
      <c r="D25" s="50" t="s">
        <v>302</v>
      </c>
      <c r="E25" s="253" t="s">
        <v>297</v>
      </c>
      <c r="F25" s="95"/>
      <c r="G25" s="95"/>
      <c r="H25" s="95"/>
      <c r="I25" s="95"/>
    </row>
    <row r="26" spans="1:9" ht="24" customHeight="1">
      <c r="A26" s="92">
        <v>2</v>
      </c>
      <c r="B26" s="43" t="s">
        <v>635</v>
      </c>
      <c r="C26" s="23" t="s">
        <v>637</v>
      </c>
      <c r="D26" s="23" t="s">
        <v>636</v>
      </c>
      <c r="E26" s="102" t="s">
        <v>2372</v>
      </c>
      <c r="F26" s="94"/>
      <c r="G26" s="94"/>
      <c r="H26" s="94"/>
      <c r="I26" s="94"/>
    </row>
    <row r="27" spans="1:11" ht="24" customHeight="1">
      <c r="A27" s="92">
        <v>3</v>
      </c>
      <c r="B27" s="92" t="s">
        <v>628</v>
      </c>
      <c r="C27" s="23" t="s">
        <v>887</v>
      </c>
      <c r="D27" s="23" t="s">
        <v>300</v>
      </c>
      <c r="E27" s="248" t="s">
        <v>881</v>
      </c>
      <c r="F27" s="95"/>
      <c r="G27" s="95"/>
      <c r="H27" s="95"/>
      <c r="I27" s="95"/>
      <c r="J27" s="35"/>
      <c r="K27" s="35"/>
    </row>
    <row r="28" spans="1:5" ht="24" customHeight="1">
      <c r="A28" s="92">
        <v>4</v>
      </c>
      <c r="B28" s="92" t="s">
        <v>411</v>
      </c>
      <c r="C28" s="23" t="s">
        <v>888</v>
      </c>
      <c r="D28" s="23" t="s">
        <v>298</v>
      </c>
      <c r="E28" s="262" t="s">
        <v>881</v>
      </c>
    </row>
    <row r="29" spans="1:5" s="35" customFormat="1" ht="24" customHeight="1">
      <c r="A29" s="92">
        <v>5</v>
      </c>
      <c r="B29" s="92" t="s">
        <v>411</v>
      </c>
      <c r="C29" s="23" t="s">
        <v>631</v>
      </c>
      <c r="D29" s="23" t="s">
        <v>632</v>
      </c>
      <c r="E29" s="262" t="s">
        <v>889</v>
      </c>
    </row>
    <row r="30" spans="1:9" ht="24" customHeight="1">
      <c r="A30" s="92">
        <v>6</v>
      </c>
      <c r="B30" s="92" t="s">
        <v>411</v>
      </c>
      <c r="C30" s="38" t="s">
        <v>648</v>
      </c>
      <c r="D30" s="38" t="s">
        <v>647</v>
      </c>
      <c r="E30" s="253" t="s">
        <v>2343</v>
      </c>
      <c r="F30" s="94"/>
      <c r="H30" s="94"/>
      <c r="I30" s="94"/>
    </row>
    <row r="31" spans="1:9" ht="24" customHeight="1">
      <c r="A31" s="92">
        <v>7</v>
      </c>
      <c r="B31" s="92" t="s">
        <v>653</v>
      </c>
      <c r="C31" s="23" t="s">
        <v>634</v>
      </c>
      <c r="D31" s="23" t="s">
        <v>633</v>
      </c>
      <c r="E31" s="253" t="s">
        <v>1341</v>
      </c>
      <c r="F31" s="94"/>
      <c r="H31" s="94"/>
      <c r="I31" s="94"/>
    </row>
    <row r="32" spans="1:9" ht="24" customHeight="1">
      <c r="A32" s="92">
        <v>8</v>
      </c>
      <c r="B32" s="92" t="s">
        <v>629</v>
      </c>
      <c r="C32" s="23" t="s">
        <v>890</v>
      </c>
      <c r="D32" s="23" t="s">
        <v>300</v>
      </c>
      <c r="E32" s="253" t="s">
        <v>881</v>
      </c>
      <c r="F32" s="94"/>
      <c r="H32" s="94"/>
      <c r="I32" s="94"/>
    </row>
    <row r="33" spans="1:9" ht="24" customHeight="1">
      <c r="A33" s="92">
        <v>9</v>
      </c>
      <c r="B33" s="92" t="s">
        <v>630</v>
      </c>
      <c r="C33" s="23" t="s">
        <v>885</v>
      </c>
      <c r="D33" s="23" t="s">
        <v>301</v>
      </c>
      <c r="E33" s="253" t="s">
        <v>652</v>
      </c>
      <c r="F33" s="94"/>
      <c r="H33" s="94"/>
      <c r="I33" s="94"/>
    </row>
    <row r="34" spans="1:9" ht="26.25" customHeight="1">
      <c r="A34" s="92">
        <v>10</v>
      </c>
      <c r="B34" s="92" t="s">
        <v>421</v>
      </c>
      <c r="C34" s="38" t="s">
        <v>649</v>
      </c>
      <c r="D34" s="38" t="s">
        <v>335</v>
      </c>
      <c r="E34" s="253" t="s">
        <v>2344</v>
      </c>
      <c r="F34" s="94"/>
      <c r="H34" s="94"/>
      <c r="I34" s="94"/>
    </row>
    <row r="35" spans="1:9" ht="24" customHeight="1">
      <c r="A35" s="92">
        <v>11</v>
      </c>
      <c r="B35" s="43" t="s">
        <v>263</v>
      </c>
      <c r="C35" s="23" t="s">
        <v>891</v>
      </c>
      <c r="D35" s="23" t="s">
        <v>303</v>
      </c>
      <c r="E35" s="262" t="s">
        <v>2327</v>
      </c>
      <c r="F35" s="94"/>
      <c r="H35" s="94"/>
      <c r="I35" s="94"/>
    </row>
    <row r="36" spans="1:9" ht="24" customHeight="1">
      <c r="A36" s="92">
        <v>12</v>
      </c>
      <c r="B36" s="92" t="s">
        <v>429</v>
      </c>
      <c r="C36" s="38" t="s">
        <v>884</v>
      </c>
      <c r="D36" s="38" t="s">
        <v>644</v>
      </c>
      <c r="E36" s="102" t="s">
        <v>2372</v>
      </c>
      <c r="F36" s="94"/>
      <c r="H36" s="94"/>
      <c r="I36" s="94"/>
    </row>
    <row r="37" spans="1:9" ht="24" customHeight="1">
      <c r="A37" s="92">
        <v>13</v>
      </c>
      <c r="B37" s="92" t="s">
        <v>650</v>
      </c>
      <c r="C37" s="38" t="s">
        <v>651</v>
      </c>
      <c r="D37" s="38" t="s">
        <v>644</v>
      </c>
      <c r="E37" s="102" t="s">
        <v>2372</v>
      </c>
      <c r="F37" s="94"/>
      <c r="H37" s="94"/>
      <c r="I37" s="94"/>
    </row>
    <row r="38" spans="1:9" ht="48.75" customHeight="1">
      <c r="A38" s="92">
        <v>14</v>
      </c>
      <c r="B38" s="43" t="s">
        <v>643</v>
      </c>
      <c r="C38" s="23" t="s">
        <v>639</v>
      </c>
      <c r="D38" s="23" t="s">
        <v>638</v>
      </c>
      <c r="E38" s="102" t="s">
        <v>2372</v>
      </c>
      <c r="F38" s="94"/>
      <c r="H38" s="94"/>
      <c r="I38" s="94"/>
    </row>
    <row r="39" spans="1:9" ht="24" customHeight="1">
      <c r="A39" s="92">
        <v>15</v>
      </c>
      <c r="B39" s="43" t="s">
        <v>642</v>
      </c>
      <c r="C39" s="23" t="s">
        <v>641</v>
      </c>
      <c r="D39" s="23" t="s">
        <v>640</v>
      </c>
      <c r="E39" s="262" t="s">
        <v>892</v>
      </c>
      <c r="F39" s="94"/>
      <c r="H39" s="94"/>
      <c r="I39" s="94"/>
    </row>
    <row r="40" spans="1:9" ht="40.5" customHeight="1">
      <c r="A40" s="92">
        <v>16</v>
      </c>
      <c r="B40" s="92" t="s">
        <v>645</v>
      </c>
      <c r="C40" s="38" t="s">
        <v>1340</v>
      </c>
      <c r="D40" s="38" t="s">
        <v>646</v>
      </c>
      <c r="E40" s="248" t="s">
        <v>883</v>
      </c>
      <c r="F40" s="94"/>
      <c r="H40" s="94"/>
      <c r="I40" s="94"/>
    </row>
    <row r="41" spans="1:9" ht="24" customHeight="1">
      <c r="A41" s="92">
        <v>17</v>
      </c>
      <c r="B41" s="92" t="s">
        <v>551</v>
      </c>
      <c r="C41" s="23" t="s">
        <v>882</v>
      </c>
      <c r="D41" s="23" t="s">
        <v>299</v>
      </c>
      <c r="E41" s="102" t="s">
        <v>881</v>
      </c>
      <c r="F41" s="94"/>
      <c r="H41" s="94"/>
      <c r="I41" s="94"/>
    </row>
    <row r="42" spans="1:9" s="77" customFormat="1" ht="15.75" customHeight="1">
      <c r="A42" s="538" t="s">
        <v>874</v>
      </c>
      <c r="B42" s="538"/>
      <c r="C42" s="538"/>
      <c r="D42" s="538"/>
      <c r="E42" s="538"/>
      <c r="F42" s="97"/>
      <c r="H42" s="97"/>
      <c r="I42" s="97"/>
    </row>
    <row r="43" spans="1:8" ht="36.75" customHeight="1">
      <c r="A43" s="114" t="s">
        <v>403</v>
      </c>
      <c r="B43" s="114" t="s">
        <v>414</v>
      </c>
      <c r="C43" s="114" t="s">
        <v>222</v>
      </c>
      <c r="D43" s="114" t="s">
        <v>221</v>
      </c>
      <c r="E43" s="114" t="s">
        <v>354</v>
      </c>
      <c r="F43" s="94"/>
      <c r="H43" s="94"/>
    </row>
    <row r="44" spans="1:8" s="110" customFormat="1" ht="29.25" customHeight="1">
      <c r="A44" s="237">
        <v>1</v>
      </c>
      <c r="B44" s="238" t="s">
        <v>425</v>
      </c>
      <c r="C44" s="38" t="s">
        <v>876</v>
      </c>
      <c r="D44" s="65" t="s">
        <v>657</v>
      </c>
      <c r="E44" s="102" t="s">
        <v>2372</v>
      </c>
      <c r="F44" s="111"/>
      <c r="H44" s="111"/>
    </row>
    <row r="45" spans="1:8" s="10" customFormat="1" ht="24" customHeight="1">
      <c r="A45" s="237">
        <v>2</v>
      </c>
      <c r="B45" s="238" t="s">
        <v>659</v>
      </c>
      <c r="C45" s="38" t="s">
        <v>877</v>
      </c>
      <c r="D45" s="65" t="s">
        <v>658</v>
      </c>
      <c r="E45" s="102" t="s">
        <v>2372</v>
      </c>
      <c r="F45" s="236"/>
      <c r="H45" s="236"/>
    </row>
    <row r="46" spans="1:5" s="10" customFormat="1" ht="24" customHeight="1">
      <c r="A46" s="237">
        <v>3</v>
      </c>
      <c r="B46" s="238" t="s">
        <v>630</v>
      </c>
      <c r="C46" s="38" t="s">
        <v>878</v>
      </c>
      <c r="D46" s="65" t="s">
        <v>668</v>
      </c>
      <c r="E46" s="102" t="s">
        <v>881</v>
      </c>
    </row>
    <row r="47" spans="1:5" s="10" customFormat="1" ht="24" customHeight="1">
      <c r="A47" s="237">
        <v>4</v>
      </c>
      <c r="B47" s="238" t="s">
        <v>671</v>
      </c>
      <c r="C47" s="38" t="s">
        <v>879</v>
      </c>
      <c r="D47" s="65" t="s">
        <v>870</v>
      </c>
      <c r="E47" s="102" t="s">
        <v>881</v>
      </c>
    </row>
    <row r="48" spans="1:5" s="10" customFormat="1" ht="24" customHeight="1">
      <c r="A48" s="237">
        <v>5</v>
      </c>
      <c r="B48" s="66" t="s">
        <v>875</v>
      </c>
      <c r="C48" s="38" t="s">
        <v>684</v>
      </c>
      <c r="D48" s="65" t="s">
        <v>871</v>
      </c>
      <c r="E48" s="66" t="s">
        <v>683</v>
      </c>
    </row>
    <row r="49" spans="1:6" s="10" customFormat="1" ht="36.75" customHeight="1">
      <c r="A49" s="255">
        <v>6</v>
      </c>
      <c r="B49" s="256" t="s">
        <v>682</v>
      </c>
      <c r="C49" s="50" t="s">
        <v>681</v>
      </c>
      <c r="D49" s="66" t="s">
        <v>680</v>
      </c>
      <c r="E49" s="257" t="s">
        <v>2345</v>
      </c>
      <c r="F49" s="40"/>
    </row>
  </sheetData>
  <sheetProtection/>
  <mergeCells count="7">
    <mergeCell ref="A42:E42"/>
    <mergeCell ref="A5:E5"/>
    <mergeCell ref="A23:E23"/>
    <mergeCell ref="A1:E1"/>
    <mergeCell ref="A2:E2"/>
    <mergeCell ref="A4:E4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12.125" style="68" customWidth="1"/>
    <col min="2" max="2" width="26.75390625" style="68" customWidth="1"/>
    <col min="3" max="3" width="36.875" style="91" customWidth="1"/>
    <col min="4" max="4" width="27.625" style="91" customWidth="1"/>
    <col min="5" max="5" width="36.625" style="91" customWidth="1"/>
    <col min="6" max="16384" width="9.125" style="91" customWidth="1"/>
  </cols>
  <sheetData>
    <row r="1" spans="1:5" ht="18.75">
      <c r="A1" s="530" t="s">
        <v>1347</v>
      </c>
      <c r="B1" s="530"/>
      <c r="C1" s="530"/>
      <c r="D1" s="530"/>
      <c r="E1" s="530"/>
    </row>
    <row r="2" spans="1:5" s="320" customFormat="1" ht="31.5" customHeight="1">
      <c r="A2" s="531" t="s">
        <v>1342</v>
      </c>
      <c r="B2" s="531"/>
      <c r="C2" s="531"/>
      <c r="D2" s="531"/>
      <c r="E2" s="531"/>
    </row>
    <row r="3" spans="1:5" s="320" customFormat="1" ht="12.75" customHeight="1">
      <c r="A3" s="531" t="s">
        <v>293</v>
      </c>
      <c r="B3" s="531"/>
      <c r="C3" s="531"/>
      <c r="D3" s="531"/>
      <c r="E3" s="531"/>
    </row>
    <row r="4" spans="1:5" s="320" customFormat="1" ht="12.75" customHeight="1">
      <c r="A4" s="531" t="s">
        <v>1343</v>
      </c>
      <c r="B4" s="531"/>
      <c r="C4" s="531"/>
      <c r="D4" s="531"/>
      <c r="E4" s="531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42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10" customFormat="1" ht="24" customHeight="1">
      <c r="A7" s="234">
        <v>1</v>
      </c>
      <c r="B7" s="235" t="s">
        <v>263</v>
      </c>
      <c r="C7" s="65" t="s">
        <v>2272</v>
      </c>
      <c r="D7" s="103" t="s">
        <v>2264</v>
      </c>
      <c r="E7" s="261" t="s">
        <v>2273</v>
      </c>
    </row>
    <row r="8" spans="1:5" s="10" customFormat="1" ht="38.25">
      <c r="A8" s="107">
        <v>2</v>
      </c>
      <c r="B8" s="256" t="s">
        <v>603</v>
      </c>
      <c r="C8" s="66" t="s">
        <v>705</v>
      </c>
      <c r="D8" s="66" t="s">
        <v>2274</v>
      </c>
      <c r="E8" s="261" t="s">
        <v>2275</v>
      </c>
    </row>
    <row r="9" spans="1:5" s="68" customFormat="1" ht="24" customHeight="1">
      <c r="A9" s="528" t="s">
        <v>873</v>
      </c>
      <c r="B9" s="528"/>
      <c r="C9" s="528"/>
      <c r="D9" s="528"/>
      <c r="E9" s="528"/>
    </row>
    <row r="10" spans="1:6" ht="37.5" customHeight="1">
      <c r="A10" s="114" t="s">
        <v>403</v>
      </c>
      <c r="B10" s="114" t="s">
        <v>414</v>
      </c>
      <c r="C10" s="114" t="s">
        <v>222</v>
      </c>
      <c r="D10" s="114" t="s">
        <v>221</v>
      </c>
      <c r="E10" s="114" t="s">
        <v>690</v>
      </c>
      <c r="F10" s="94"/>
    </row>
    <row r="11" spans="1:6" ht="24" customHeight="1">
      <c r="A11" s="112">
        <v>1</v>
      </c>
      <c r="B11" s="23" t="s">
        <v>423</v>
      </c>
      <c r="C11" s="23" t="s">
        <v>1344</v>
      </c>
      <c r="D11" s="23" t="s">
        <v>284</v>
      </c>
      <c r="E11" s="7" t="s">
        <v>1345</v>
      </c>
      <c r="F11" s="94"/>
    </row>
    <row r="12" spans="1:6" ht="24" customHeight="1">
      <c r="A12" s="112">
        <v>2</v>
      </c>
      <c r="B12" s="23" t="s">
        <v>423</v>
      </c>
      <c r="C12" s="23" t="s">
        <v>286</v>
      </c>
      <c r="D12" s="23" t="s">
        <v>287</v>
      </c>
      <c r="E12" s="7" t="s">
        <v>881</v>
      </c>
      <c r="F12" s="94"/>
    </row>
    <row r="13" spans="1:6" s="35" customFormat="1" ht="24" customHeight="1">
      <c r="A13" s="113">
        <v>3</v>
      </c>
      <c r="B13" s="23" t="s">
        <v>769</v>
      </c>
      <c r="C13" s="23" t="s">
        <v>288</v>
      </c>
      <c r="D13" s="23" t="s">
        <v>285</v>
      </c>
      <c r="E13" s="7" t="s">
        <v>881</v>
      </c>
      <c r="F13" s="95"/>
    </row>
    <row r="14" spans="1:6" ht="33.75" customHeight="1">
      <c r="A14" s="112">
        <v>4</v>
      </c>
      <c r="B14" s="23" t="s">
        <v>430</v>
      </c>
      <c r="C14" s="23" t="s">
        <v>290</v>
      </c>
      <c r="D14" s="23" t="s">
        <v>289</v>
      </c>
      <c r="E14" s="2" t="s">
        <v>486</v>
      </c>
      <c r="F14" s="94"/>
    </row>
    <row r="15" spans="1:5" ht="24" customHeight="1">
      <c r="A15" s="91"/>
      <c r="B15" s="91"/>
      <c r="C15" s="68"/>
      <c r="D15" s="68"/>
      <c r="E15" s="93"/>
    </row>
    <row r="16" spans="1:5" s="77" customFormat="1" ht="15.75">
      <c r="A16" s="528" t="s">
        <v>1119</v>
      </c>
      <c r="B16" s="528"/>
      <c r="C16" s="528"/>
      <c r="D16" s="528"/>
      <c r="E16" s="528"/>
    </row>
    <row r="17" spans="1:6" ht="36.75" customHeight="1">
      <c r="A17" s="114" t="s">
        <v>403</v>
      </c>
      <c r="B17" s="114" t="s">
        <v>414</v>
      </c>
      <c r="C17" s="114" t="s">
        <v>222</v>
      </c>
      <c r="D17" s="114" t="s">
        <v>221</v>
      </c>
      <c r="E17" s="114" t="s">
        <v>354</v>
      </c>
      <c r="F17" s="94"/>
    </row>
    <row r="18" spans="1:6" s="110" customFormat="1" ht="29.25" customHeight="1">
      <c r="A18" s="347">
        <v>1</v>
      </c>
      <c r="B18" s="348" t="s">
        <v>770</v>
      </c>
      <c r="C18" s="309" t="s">
        <v>505</v>
      </c>
      <c r="D18" s="309" t="s">
        <v>506</v>
      </c>
      <c r="E18" s="309" t="s">
        <v>516</v>
      </c>
      <c r="F18" s="111"/>
    </row>
    <row r="19" spans="1:5" ht="24" customHeight="1">
      <c r="A19" s="75">
        <v>2</v>
      </c>
      <c r="B19" s="348" t="s">
        <v>588</v>
      </c>
      <c r="C19" s="309" t="s">
        <v>2260</v>
      </c>
      <c r="D19" s="309" t="s">
        <v>2261</v>
      </c>
      <c r="E19" s="309" t="s">
        <v>2378</v>
      </c>
    </row>
    <row r="20" spans="1:5" s="68" customFormat="1" ht="25.5">
      <c r="A20" s="347">
        <v>3</v>
      </c>
      <c r="B20" s="268" t="s">
        <v>263</v>
      </c>
      <c r="C20" s="65" t="s">
        <v>2262</v>
      </c>
      <c r="D20" s="65" t="s">
        <v>2263</v>
      </c>
      <c r="E20" s="309" t="s">
        <v>2377</v>
      </c>
    </row>
    <row r="21" spans="1:5" s="68" customFormat="1" ht="25.5">
      <c r="A21" s="75">
        <v>4</v>
      </c>
      <c r="B21" s="38" t="s">
        <v>2267</v>
      </c>
      <c r="C21" s="38" t="s">
        <v>2266</v>
      </c>
      <c r="D21" s="38" t="s">
        <v>2265</v>
      </c>
      <c r="E21" s="309" t="s">
        <v>2307</v>
      </c>
    </row>
    <row r="22" spans="1:5" s="68" customFormat="1" ht="25.5">
      <c r="A22" s="347">
        <v>5</v>
      </c>
      <c r="B22" s="38" t="s">
        <v>603</v>
      </c>
      <c r="C22" s="38" t="s">
        <v>2268</v>
      </c>
      <c r="D22" s="38" t="s">
        <v>2269</v>
      </c>
      <c r="E22" s="309" t="s">
        <v>2307</v>
      </c>
    </row>
    <row r="23" spans="1:5" s="68" customFormat="1" ht="24">
      <c r="A23" s="75">
        <v>6</v>
      </c>
      <c r="B23" s="38" t="s">
        <v>1123</v>
      </c>
      <c r="C23" s="38" t="s">
        <v>2271</v>
      </c>
      <c r="D23" s="38" t="s">
        <v>2270</v>
      </c>
      <c r="E23" s="309" t="s">
        <v>2307</v>
      </c>
    </row>
  </sheetData>
  <sheetProtection/>
  <mergeCells count="7">
    <mergeCell ref="A16:E16"/>
    <mergeCell ref="A1:E1"/>
    <mergeCell ref="A2:E2"/>
    <mergeCell ref="A3:E3"/>
    <mergeCell ref="A4:E4"/>
    <mergeCell ref="A5:E5"/>
    <mergeCell ref="A9:E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5.375" style="68" customWidth="1"/>
    <col min="2" max="2" width="28.25390625" style="68" customWidth="1"/>
    <col min="3" max="3" width="36.875" style="91" customWidth="1"/>
    <col min="4" max="4" width="25.375" style="91" customWidth="1"/>
    <col min="5" max="5" width="29.125" style="91" customWidth="1"/>
    <col min="6" max="16384" width="9.125" style="91" customWidth="1"/>
  </cols>
  <sheetData>
    <row r="1" spans="1:5" ht="18.75">
      <c r="A1" s="530" t="s">
        <v>291</v>
      </c>
      <c r="B1" s="530"/>
      <c r="C1" s="530"/>
      <c r="D1" s="530"/>
      <c r="E1" s="530"/>
    </row>
    <row r="2" spans="1:5" s="320" customFormat="1" ht="31.5" customHeight="1">
      <c r="A2" s="531" t="s">
        <v>1346</v>
      </c>
      <c r="B2" s="531"/>
      <c r="C2" s="531"/>
      <c r="D2" s="531"/>
      <c r="E2" s="531"/>
    </row>
    <row r="3" spans="1:5" s="320" customFormat="1" ht="12.75" customHeight="1">
      <c r="A3" s="534" t="s">
        <v>292</v>
      </c>
      <c r="B3" s="534"/>
      <c r="C3" s="534"/>
      <c r="D3" s="534"/>
      <c r="E3" s="534"/>
    </row>
    <row r="4" spans="1:5" s="320" customFormat="1" ht="12.75" customHeight="1">
      <c r="A4" s="323" t="s">
        <v>413</v>
      </c>
      <c r="B4" s="322"/>
      <c r="C4" s="322"/>
      <c r="D4" s="322"/>
      <c r="E4" s="322"/>
    </row>
    <row r="5" spans="1:5" s="10" customFormat="1" ht="30" customHeight="1">
      <c r="A5" s="529" t="s">
        <v>872</v>
      </c>
      <c r="B5" s="529"/>
      <c r="C5" s="529"/>
      <c r="D5" s="529"/>
      <c r="E5" s="529"/>
    </row>
    <row r="6" spans="1:5" s="10" customFormat="1" ht="42" customHeight="1">
      <c r="A6" s="114" t="s">
        <v>403</v>
      </c>
      <c r="B6" s="114" t="s">
        <v>414</v>
      </c>
      <c r="C6" s="114" t="s">
        <v>222</v>
      </c>
      <c r="D6" s="114" t="s">
        <v>221</v>
      </c>
      <c r="E6" s="114" t="s">
        <v>404</v>
      </c>
    </row>
    <row r="7" spans="1:5" s="10" customFormat="1" ht="24" customHeight="1">
      <c r="A7" s="107">
        <v>1</v>
      </c>
      <c r="B7" s="108" t="s">
        <v>1123</v>
      </c>
      <c r="C7" s="109" t="s">
        <v>1121</v>
      </c>
      <c r="D7" s="109" t="s">
        <v>1122</v>
      </c>
      <c r="E7" s="106" t="s">
        <v>1120</v>
      </c>
    </row>
    <row r="8" spans="1:5" s="10" customFormat="1" ht="24" customHeight="1">
      <c r="A8" s="234">
        <v>2</v>
      </c>
      <c r="B8" s="235" t="s">
        <v>1280</v>
      </c>
      <c r="C8" s="65" t="s">
        <v>1277</v>
      </c>
      <c r="D8" s="103" t="s">
        <v>1279</v>
      </c>
      <c r="E8" s="261" t="s">
        <v>1278</v>
      </c>
    </row>
    <row r="9" spans="1:5" s="10" customFormat="1" ht="29.25" customHeight="1">
      <c r="A9" s="107">
        <v>3</v>
      </c>
      <c r="B9" s="235" t="s">
        <v>1280</v>
      </c>
      <c r="C9" s="109" t="s">
        <v>1281</v>
      </c>
      <c r="D9" s="109" t="s">
        <v>1282</v>
      </c>
      <c r="E9" s="106" t="s">
        <v>1283</v>
      </c>
    </row>
    <row r="10" spans="1:5" s="10" customFormat="1" ht="51.75" customHeight="1">
      <c r="A10" s="234">
        <v>4</v>
      </c>
      <c r="B10" s="66" t="s">
        <v>1286</v>
      </c>
      <c r="C10" s="65" t="s">
        <v>1285</v>
      </c>
      <c r="D10" s="65" t="s">
        <v>1282</v>
      </c>
      <c r="E10" s="7" t="s">
        <v>1284</v>
      </c>
    </row>
    <row r="11" spans="1:5" s="10" customFormat="1" ht="38.25" customHeight="1">
      <c r="A11" s="107">
        <v>5</v>
      </c>
      <c r="B11" s="238" t="s">
        <v>1289</v>
      </c>
      <c r="C11" s="65" t="s">
        <v>1290</v>
      </c>
      <c r="D11" s="65" t="s">
        <v>1288</v>
      </c>
      <c r="E11" s="257" t="s">
        <v>1287</v>
      </c>
    </row>
    <row r="12" spans="1:5" s="10" customFormat="1" ht="30" customHeight="1">
      <c r="A12" s="234">
        <v>6</v>
      </c>
      <c r="B12" s="235" t="s">
        <v>360</v>
      </c>
      <c r="C12" s="65" t="s">
        <v>360</v>
      </c>
      <c r="D12" s="65" t="s">
        <v>16</v>
      </c>
      <c r="E12" s="257" t="s">
        <v>1291</v>
      </c>
    </row>
    <row r="13" spans="1:5" s="10" customFormat="1" ht="35.25" customHeight="1">
      <c r="A13" s="107">
        <v>7</v>
      </c>
      <c r="B13" s="256" t="s">
        <v>430</v>
      </c>
      <c r="C13" s="66" t="s">
        <v>1293</v>
      </c>
      <c r="D13" s="66" t="s">
        <v>16</v>
      </c>
      <c r="E13" s="257" t="s">
        <v>1292</v>
      </c>
    </row>
    <row r="14" spans="1:5" ht="38.25">
      <c r="A14" s="234">
        <v>8</v>
      </c>
      <c r="B14" s="235" t="s">
        <v>754</v>
      </c>
      <c r="C14" s="65" t="s">
        <v>1297</v>
      </c>
      <c r="D14" s="65"/>
      <c r="E14" s="7" t="s">
        <v>1301</v>
      </c>
    </row>
    <row r="15" spans="1:5" ht="38.25">
      <c r="A15" s="107">
        <v>9</v>
      </c>
      <c r="B15" s="235" t="s">
        <v>1305</v>
      </c>
      <c r="C15" s="65" t="s">
        <v>1298</v>
      </c>
      <c r="D15" s="65"/>
      <c r="E15" s="7" t="s">
        <v>1301</v>
      </c>
    </row>
    <row r="16" spans="1:5" ht="38.25">
      <c r="A16" s="234">
        <v>10</v>
      </c>
      <c r="B16" s="238" t="s">
        <v>427</v>
      </c>
      <c r="C16" s="65" t="s">
        <v>1302</v>
      </c>
      <c r="D16" s="65"/>
      <c r="E16" s="7" t="s">
        <v>1301</v>
      </c>
    </row>
    <row r="17" spans="1:5" s="68" customFormat="1" ht="24" customHeight="1">
      <c r="A17" s="528" t="s">
        <v>873</v>
      </c>
      <c r="B17" s="528"/>
      <c r="C17" s="528"/>
      <c r="D17" s="528"/>
      <c r="E17" s="528"/>
    </row>
    <row r="18" spans="1:6" ht="41.25" customHeight="1">
      <c r="A18" s="114" t="s">
        <v>403</v>
      </c>
      <c r="B18" s="114" t="s">
        <v>414</v>
      </c>
      <c r="C18" s="114" t="s">
        <v>222</v>
      </c>
      <c r="D18" s="114" t="s">
        <v>221</v>
      </c>
      <c r="E18" s="114" t="s">
        <v>690</v>
      </c>
      <c r="F18" s="94"/>
    </row>
    <row r="19" spans="1:6" s="35" customFormat="1" ht="24.75" customHeight="1">
      <c r="A19" s="43">
        <v>1</v>
      </c>
      <c r="B19" s="50" t="s">
        <v>671</v>
      </c>
      <c r="C19" s="50" t="s">
        <v>772</v>
      </c>
      <c r="D19" s="50" t="s">
        <v>324</v>
      </c>
      <c r="E19" s="539" t="s">
        <v>1276</v>
      </c>
      <c r="F19" s="95"/>
    </row>
    <row r="20" spans="1:6" s="35" customFormat="1" ht="24.75" customHeight="1">
      <c r="A20" s="43">
        <v>2</v>
      </c>
      <c r="B20" s="50" t="s">
        <v>411</v>
      </c>
      <c r="C20" s="50" t="s">
        <v>771</v>
      </c>
      <c r="D20" s="50" t="s">
        <v>324</v>
      </c>
      <c r="E20" s="540"/>
      <c r="F20" s="95"/>
    </row>
    <row r="21" spans="1:6" s="35" customFormat="1" ht="24.75" customHeight="1">
      <c r="A21" s="43">
        <v>3</v>
      </c>
      <c r="B21" s="50" t="s">
        <v>775</v>
      </c>
      <c r="C21" s="50" t="s">
        <v>773</v>
      </c>
      <c r="D21" s="50" t="s">
        <v>324</v>
      </c>
      <c r="E21" s="42" t="s">
        <v>1349</v>
      </c>
      <c r="F21" s="95"/>
    </row>
    <row r="22" spans="1:6" s="35" customFormat="1" ht="39" customHeight="1">
      <c r="A22" s="43">
        <v>4</v>
      </c>
      <c r="B22" s="50" t="s">
        <v>522</v>
      </c>
      <c r="C22" s="50" t="s">
        <v>774</v>
      </c>
      <c r="D22" s="50" t="s">
        <v>324</v>
      </c>
      <c r="E22" s="42" t="s">
        <v>1274</v>
      </c>
      <c r="F22" s="95"/>
    </row>
    <row r="23" spans="1:6" s="35" customFormat="1" ht="40.5" customHeight="1">
      <c r="A23" s="43">
        <v>5</v>
      </c>
      <c r="B23" s="23" t="s">
        <v>423</v>
      </c>
      <c r="C23" s="23" t="s">
        <v>776</v>
      </c>
      <c r="D23" s="23" t="s">
        <v>294</v>
      </c>
      <c r="E23" s="7" t="s">
        <v>1348</v>
      </c>
      <c r="F23" s="94"/>
    </row>
    <row r="24" spans="1:6" s="35" customFormat="1" ht="24" customHeight="1">
      <c r="A24" s="43">
        <v>6</v>
      </c>
      <c r="B24" s="23" t="s">
        <v>423</v>
      </c>
      <c r="C24" s="23" t="s">
        <v>777</v>
      </c>
      <c r="D24" s="23" t="s">
        <v>294</v>
      </c>
      <c r="E24" s="7" t="s">
        <v>1275</v>
      </c>
      <c r="F24" s="94"/>
    </row>
    <row r="25" spans="1:6" ht="24" customHeight="1">
      <c r="A25" s="92">
        <v>7</v>
      </c>
      <c r="B25" s="23" t="s">
        <v>522</v>
      </c>
      <c r="C25" s="23" t="s">
        <v>296</v>
      </c>
      <c r="D25" s="23" t="s">
        <v>295</v>
      </c>
      <c r="E25" s="7" t="s">
        <v>297</v>
      </c>
      <c r="F25" s="76"/>
    </row>
    <row r="26" spans="1:5" ht="24" customHeight="1">
      <c r="A26" s="91"/>
      <c r="B26" s="91"/>
      <c r="C26" s="68"/>
      <c r="D26" s="68"/>
      <c r="E26" s="93"/>
    </row>
    <row r="27" spans="1:5" s="77" customFormat="1" ht="15.75">
      <c r="A27" s="528" t="s">
        <v>1119</v>
      </c>
      <c r="B27" s="528"/>
      <c r="C27" s="528"/>
      <c r="D27" s="528"/>
      <c r="E27" s="528"/>
    </row>
    <row r="28" spans="1:5" ht="54" customHeight="1">
      <c r="A28" s="114" t="s">
        <v>403</v>
      </c>
      <c r="B28" s="114" t="s">
        <v>414</v>
      </c>
      <c r="C28" s="114" t="s">
        <v>222</v>
      </c>
      <c r="D28" s="114" t="s">
        <v>221</v>
      </c>
      <c r="E28" s="114" t="s">
        <v>354</v>
      </c>
    </row>
    <row r="29" spans="1:5" s="110" customFormat="1" ht="29.25" customHeight="1">
      <c r="A29" s="107">
        <v>1</v>
      </c>
      <c r="B29" s="108" t="s">
        <v>94</v>
      </c>
      <c r="C29" s="109" t="s">
        <v>505</v>
      </c>
      <c r="D29" s="109" t="s">
        <v>506</v>
      </c>
      <c r="E29" s="106" t="s">
        <v>517</v>
      </c>
    </row>
    <row r="30" spans="1:5" s="110" customFormat="1" ht="50.25" customHeight="1">
      <c r="A30" s="107">
        <v>2</v>
      </c>
      <c r="B30" s="108" t="s">
        <v>1300</v>
      </c>
      <c r="C30" s="109" t="s">
        <v>1299</v>
      </c>
      <c r="D30" s="109" t="s">
        <v>1273</v>
      </c>
      <c r="E30" s="106" t="s">
        <v>1354</v>
      </c>
    </row>
    <row r="31" spans="1:5" s="110" customFormat="1" ht="31.5" customHeight="1">
      <c r="A31" s="107">
        <v>3</v>
      </c>
      <c r="B31" s="108" t="s">
        <v>603</v>
      </c>
      <c r="C31" s="220" t="s">
        <v>1294</v>
      </c>
      <c r="D31" s="315" t="s">
        <v>1295</v>
      </c>
      <c r="E31" s="220" t="s">
        <v>2358</v>
      </c>
    </row>
    <row r="32" spans="1:5" s="110" customFormat="1" ht="29.25" customHeight="1">
      <c r="A32" s="107">
        <v>4</v>
      </c>
      <c r="B32" s="108" t="s">
        <v>603</v>
      </c>
      <c r="C32" s="109" t="s">
        <v>1296</v>
      </c>
      <c r="D32" s="109" t="s">
        <v>1295</v>
      </c>
      <c r="E32" s="220" t="s">
        <v>2358</v>
      </c>
    </row>
    <row r="33" spans="1:5" s="110" customFormat="1" ht="29.25" customHeight="1">
      <c r="A33" s="107">
        <v>5</v>
      </c>
      <c r="B33" s="108" t="s">
        <v>603</v>
      </c>
      <c r="C33" s="109" t="s">
        <v>1304</v>
      </c>
      <c r="D33" s="109" t="s">
        <v>1303</v>
      </c>
      <c r="E33" s="309" t="s">
        <v>2307</v>
      </c>
    </row>
  </sheetData>
  <sheetProtection/>
  <mergeCells count="7">
    <mergeCell ref="A27:E27"/>
    <mergeCell ref="A1:E1"/>
    <mergeCell ref="A2:E2"/>
    <mergeCell ref="A3:E3"/>
    <mergeCell ref="A5:E5"/>
    <mergeCell ref="A17:E17"/>
    <mergeCell ref="E19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25"/>
  <sheetViews>
    <sheetView zoomScalePageLayoutView="0" workbookViewId="0" topLeftCell="A1">
      <selection activeCell="E18" sqref="E18"/>
    </sheetView>
  </sheetViews>
  <sheetFormatPr defaultColWidth="7.00390625" defaultRowHeight="12.75"/>
  <cols>
    <col min="1" max="1" width="76.125" style="233" customWidth="1"/>
    <col min="2" max="16384" width="7.00390625" style="229" customWidth="1"/>
  </cols>
  <sheetData>
    <row r="1" ht="62.25" customHeight="1">
      <c r="A1" s="351" t="s">
        <v>2299</v>
      </c>
    </row>
    <row r="2" s="230" customFormat="1" ht="15">
      <c r="A2" s="228" t="s">
        <v>221</v>
      </c>
    </row>
    <row r="3" ht="15">
      <c r="A3" s="350" t="s">
        <v>2276</v>
      </c>
    </row>
    <row r="4" ht="15">
      <c r="A4" s="350" t="s">
        <v>2277</v>
      </c>
    </row>
    <row r="5" ht="15">
      <c r="A5" s="350" t="s">
        <v>2278</v>
      </c>
    </row>
    <row r="6" ht="15">
      <c r="A6" s="350" t="s">
        <v>2279</v>
      </c>
    </row>
    <row r="7" s="230" customFormat="1" ht="15">
      <c r="A7" s="350" t="s">
        <v>2280</v>
      </c>
    </row>
    <row r="8" spans="1:8" ht="15">
      <c r="A8" s="350" t="s">
        <v>2281</v>
      </c>
      <c r="E8" s="231"/>
      <c r="F8" s="231"/>
      <c r="G8" s="231"/>
      <c r="H8" s="231"/>
    </row>
    <row r="9" spans="1:8" ht="15">
      <c r="A9" s="350" t="s">
        <v>2282</v>
      </c>
      <c r="E9" s="231"/>
      <c r="F9" s="231"/>
      <c r="G9" s="231"/>
      <c r="H9" s="231"/>
    </row>
    <row r="10" spans="1:8" ht="15">
      <c r="A10" s="350" t="s">
        <v>2283</v>
      </c>
      <c r="E10" s="231"/>
      <c r="F10" s="231"/>
      <c r="G10" s="231"/>
      <c r="H10" s="231"/>
    </row>
    <row r="11" spans="1:8" ht="15">
      <c r="A11" s="350" t="s">
        <v>2284</v>
      </c>
      <c r="E11" s="231"/>
      <c r="F11" s="231"/>
      <c r="G11" s="231"/>
      <c r="H11" s="231"/>
    </row>
    <row r="12" spans="1:8" ht="15">
      <c r="A12" s="350" t="s">
        <v>2285</v>
      </c>
      <c r="E12" s="232"/>
      <c r="F12" s="231"/>
      <c r="G12" s="231"/>
      <c r="H12" s="231"/>
    </row>
    <row r="13" spans="1:8" ht="30">
      <c r="A13" s="350" t="s">
        <v>2286</v>
      </c>
      <c r="E13" s="231"/>
      <c r="F13" s="231"/>
      <c r="G13" s="231"/>
      <c r="H13" s="231"/>
    </row>
    <row r="14" spans="1:8" ht="30">
      <c r="A14" s="350" t="s">
        <v>2287</v>
      </c>
      <c r="E14" s="231"/>
      <c r="F14" s="231"/>
      <c r="G14" s="231"/>
      <c r="H14" s="231"/>
    </row>
    <row r="15" ht="15">
      <c r="A15" s="350" t="s">
        <v>2288</v>
      </c>
    </row>
    <row r="16" ht="15">
      <c r="A16" s="350" t="s">
        <v>2289</v>
      </c>
    </row>
    <row r="17" s="230" customFormat="1" ht="15">
      <c r="A17" s="350" t="s">
        <v>2290</v>
      </c>
    </row>
    <row r="18" spans="1:8" ht="30">
      <c r="A18" s="350" t="s">
        <v>2291</v>
      </c>
      <c r="F18" s="231"/>
      <c r="G18" s="231"/>
      <c r="H18" s="231"/>
    </row>
    <row r="19" spans="1:8" ht="15">
      <c r="A19" s="350" t="s">
        <v>2292</v>
      </c>
      <c r="F19" s="231"/>
      <c r="G19" s="231"/>
      <c r="H19" s="231"/>
    </row>
    <row r="20" ht="15">
      <c r="A20" s="350" t="s">
        <v>2293</v>
      </c>
    </row>
    <row r="21" ht="15">
      <c r="A21" s="350" t="s">
        <v>2294</v>
      </c>
    </row>
    <row r="22" ht="15">
      <c r="A22" s="350" t="s">
        <v>2295</v>
      </c>
    </row>
    <row r="23" ht="15">
      <c r="A23" s="350" t="s">
        <v>2296</v>
      </c>
    </row>
    <row r="24" ht="15">
      <c r="A24" s="350" t="s">
        <v>2297</v>
      </c>
    </row>
    <row r="25" ht="30">
      <c r="A25" s="350" t="s">
        <v>2298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7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7.625" style="412" customWidth="1"/>
    <col min="2" max="2" width="40.25390625" style="0" customWidth="1"/>
    <col min="3" max="3" width="11.625" style="0" customWidth="1"/>
    <col min="4" max="4" width="13.00390625" style="0" customWidth="1"/>
  </cols>
  <sheetData>
    <row r="1" spans="1:4" ht="57" customHeight="1" thickBot="1">
      <c r="A1" s="470" t="s">
        <v>2911</v>
      </c>
      <c r="B1" s="470"/>
      <c r="C1" s="470"/>
      <c r="D1" s="470"/>
    </row>
    <row r="2" spans="1:4" ht="13.5">
      <c r="A2" s="406" t="s">
        <v>1394</v>
      </c>
      <c r="B2" s="465" t="s">
        <v>2885</v>
      </c>
      <c r="C2" s="406" t="s">
        <v>2886</v>
      </c>
      <c r="D2" s="465" t="s">
        <v>137</v>
      </c>
    </row>
    <row r="3" spans="1:4" ht="12.75">
      <c r="A3" s="407" t="s">
        <v>2884</v>
      </c>
      <c r="B3" s="466"/>
      <c r="C3" s="407" t="s">
        <v>2887</v>
      </c>
      <c r="D3" s="466"/>
    </row>
    <row r="4" spans="1:4" ht="13.5" thickBot="1">
      <c r="A4" s="413"/>
      <c r="B4" s="467"/>
      <c r="C4" s="407" t="s">
        <v>2888</v>
      </c>
      <c r="D4" s="467"/>
    </row>
    <row r="5" spans="1:4" ht="14.25" thickBot="1">
      <c r="A5" s="406">
        <v>1</v>
      </c>
      <c r="B5" s="408" t="s">
        <v>2889</v>
      </c>
      <c r="C5" s="406">
        <v>60</v>
      </c>
      <c r="D5" s="409" t="s">
        <v>1002</v>
      </c>
    </row>
    <row r="6" spans="1:4" ht="14.25" thickBot="1">
      <c r="A6" s="406">
        <v>2</v>
      </c>
      <c r="B6" s="408" t="s">
        <v>2890</v>
      </c>
      <c r="C6" s="406">
        <v>70</v>
      </c>
      <c r="D6" s="409" t="s">
        <v>1002</v>
      </c>
    </row>
    <row r="7" spans="1:4" ht="14.25" thickBot="1">
      <c r="A7" s="406">
        <v>3</v>
      </c>
      <c r="B7" s="408" t="s">
        <v>2891</v>
      </c>
      <c r="C7" s="406">
        <v>50</v>
      </c>
      <c r="D7" s="409" t="s">
        <v>1002</v>
      </c>
    </row>
    <row r="8" spans="1:4" ht="14.25" thickBot="1">
      <c r="A8" s="406">
        <v>4</v>
      </c>
      <c r="B8" s="408" t="s">
        <v>2892</v>
      </c>
      <c r="C8" s="406">
        <v>80</v>
      </c>
      <c r="D8" s="409" t="s">
        <v>1002</v>
      </c>
    </row>
    <row r="9" spans="1:4" ht="14.25" thickBot="1">
      <c r="A9" s="406">
        <v>5</v>
      </c>
      <c r="B9" s="408" t="s">
        <v>2893</v>
      </c>
      <c r="C9" s="406">
        <v>40</v>
      </c>
      <c r="D9" s="409" t="s">
        <v>1002</v>
      </c>
    </row>
    <row r="10" spans="1:4" ht="14.25" thickBot="1">
      <c r="A10" s="406">
        <v>6</v>
      </c>
      <c r="B10" s="408" t="s">
        <v>2894</v>
      </c>
      <c r="C10" s="406">
        <v>90</v>
      </c>
      <c r="D10" s="409" t="s">
        <v>1003</v>
      </c>
    </row>
    <row r="11" spans="1:4" ht="14.25" thickBot="1">
      <c r="A11" s="406">
        <v>7</v>
      </c>
      <c r="B11" s="408" t="s">
        <v>2895</v>
      </c>
      <c r="C11" s="406">
        <v>70</v>
      </c>
      <c r="D11" s="409" t="s">
        <v>1003</v>
      </c>
    </row>
    <row r="12" spans="1:4" ht="14.25" thickBot="1">
      <c r="A12" s="406">
        <v>8</v>
      </c>
      <c r="B12" s="408" t="s">
        <v>2896</v>
      </c>
      <c r="C12" s="406">
        <v>50</v>
      </c>
      <c r="D12" s="409" t="s">
        <v>1003</v>
      </c>
    </row>
    <row r="13" spans="1:4" ht="14.25" thickBot="1">
      <c r="A13" s="406" t="s">
        <v>125</v>
      </c>
      <c r="B13" s="408" t="s">
        <v>2897</v>
      </c>
      <c r="C13" s="406">
        <v>300</v>
      </c>
      <c r="D13" s="409" t="s">
        <v>1003</v>
      </c>
    </row>
    <row r="14" spans="1:4" ht="14.25" thickBot="1">
      <c r="A14" s="406">
        <v>10</v>
      </c>
      <c r="B14" s="408" t="s">
        <v>2898</v>
      </c>
      <c r="C14" s="406">
        <v>10</v>
      </c>
      <c r="D14" s="409" t="s">
        <v>1003</v>
      </c>
    </row>
    <row r="15" spans="1:4" ht="14.25" thickBot="1">
      <c r="A15" s="406">
        <v>11</v>
      </c>
      <c r="B15" s="408" t="s">
        <v>2899</v>
      </c>
      <c r="C15" s="406">
        <v>20</v>
      </c>
      <c r="D15" s="409" t="s">
        <v>1003</v>
      </c>
    </row>
    <row r="16" spans="1:4" ht="14.25" thickBot="1">
      <c r="A16" s="406">
        <v>12</v>
      </c>
      <c r="B16" s="408" t="s">
        <v>2900</v>
      </c>
      <c r="C16" s="406">
        <v>200</v>
      </c>
      <c r="D16" s="409" t="s">
        <v>1003</v>
      </c>
    </row>
    <row r="17" spans="1:4" ht="14.25" thickBot="1">
      <c r="A17" s="406">
        <v>13</v>
      </c>
      <c r="B17" s="408" t="s">
        <v>2901</v>
      </c>
      <c r="C17" s="406">
        <v>50</v>
      </c>
      <c r="D17" s="409" t="s">
        <v>1003</v>
      </c>
    </row>
    <row r="18" spans="1:4" ht="14.25" thickBot="1">
      <c r="A18" s="406">
        <v>14</v>
      </c>
      <c r="B18" s="408" t="s">
        <v>2902</v>
      </c>
      <c r="C18" s="406">
        <v>10</v>
      </c>
      <c r="D18" s="409" t="s">
        <v>1003</v>
      </c>
    </row>
    <row r="19" spans="1:4" ht="14.25" thickBot="1">
      <c r="A19" s="406">
        <v>15</v>
      </c>
      <c r="B19" s="408" t="s">
        <v>2903</v>
      </c>
      <c r="C19" s="406">
        <v>10</v>
      </c>
      <c r="D19" s="409" t="s">
        <v>1003</v>
      </c>
    </row>
    <row r="20" spans="1:4" ht="14.25" thickBot="1">
      <c r="A20" s="406">
        <v>16</v>
      </c>
      <c r="B20" s="408" t="s">
        <v>2904</v>
      </c>
      <c r="C20" s="406">
        <v>60</v>
      </c>
      <c r="D20" s="409" t="s">
        <v>1003</v>
      </c>
    </row>
    <row r="21" spans="1:4" ht="14.25" thickBot="1">
      <c r="A21" s="406">
        <v>17</v>
      </c>
      <c r="B21" s="408" t="s">
        <v>2905</v>
      </c>
      <c r="C21" s="406">
        <v>20</v>
      </c>
      <c r="D21" s="409" t="s">
        <v>1003</v>
      </c>
    </row>
    <row r="22" spans="1:4" ht="14.25" thickBot="1">
      <c r="A22" s="406">
        <v>18</v>
      </c>
      <c r="B22" s="408" t="s">
        <v>2906</v>
      </c>
      <c r="C22" s="406">
        <v>50</v>
      </c>
      <c r="D22" s="409" t="s">
        <v>1003</v>
      </c>
    </row>
    <row r="23" spans="1:4" ht="14.25" thickBot="1">
      <c r="A23" s="406">
        <v>19</v>
      </c>
      <c r="B23" s="408" t="s">
        <v>2907</v>
      </c>
      <c r="C23" s="406">
        <v>70</v>
      </c>
      <c r="D23" s="409" t="s">
        <v>1003</v>
      </c>
    </row>
    <row r="24" spans="1:4" ht="14.25" thickBot="1">
      <c r="A24" s="406">
        <v>20</v>
      </c>
      <c r="B24" s="408" t="s">
        <v>2908</v>
      </c>
      <c r="C24" s="406">
        <v>50</v>
      </c>
      <c r="D24" s="409" t="s">
        <v>1003</v>
      </c>
    </row>
    <row r="25" spans="1:4" ht="14.25" thickBot="1">
      <c r="A25" s="406">
        <v>21</v>
      </c>
      <c r="B25" s="408" t="s">
        <v>2909</v>
      </c>
      <c r="C25" s="406">
        <v>50</v>
      </c>
      <c r="D25" s="409" t="s">
        <v>1003</v>
      </c>
    </row>
    <row r="26" spans="1:4" ht="14.25" thickBot="1">
      <c r="A26" s="406">
        <v>22</v>
      </c>
      <c r="B26" s="408" t="s">
        <v>2910</v>
      </c>
      <c r="C26" s="406">
        <v>43</v>
      </c>
      <c r="D26" s="409" t="s">
        <v>1003</v>
      </c>
    </row>
    <row r="27" spans="1:4" ht="13.5" thickBot="1">
      <c r="A27" s="468" t="s">
        <v>626</v>
      </c>
      <c r="B27" s="469"/>
      <c r="C27" s="410">
        <v>1453</v>
      </c>
      <c r="D27" s="411"/>
    </row>
  </sheetData>
  <sheetProtection/>
  <mergeCells count="4">
    <mergeCell ref="B2:B4"/>
    <mergeCell ref="D2:D4"/>
    <mergeCell ref="A27:B27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78"/>
  <sheetViews>
    <sheetView zoomScalePageLayoutView="0" workbookViewId="0" topLeftCell="A1">
      <selection activeCell="AA73" sqref="AA73"/>
    </sheetView>
  </sheetViews>
  <sheetFormatPr defaultColWidth="9.00390625" defaultRowHeight="12.75"/>
  <cols>
    <col min="1" max="1" width="6.25390625" style="0" customWidth="1"/>
    <col min="2" max="2" width="24.25390625" style="0" customWidth="1"/>
    <col min="3" max="3" width="11.125" style="0" customWidth="1"/>
    <col min="4" max="6" width="3.75390625" style="0" customWidth="1"/>
    <col min="7" max="7" width="2.125" style="0" customWidth="1"/>
    <col min="8" max="10" width="3.75390625" style="0" customWidth="1"/>
    <col min="11" max="11" width="0.37109375" style="0" customWidth="1"/>
    <col min="12" max="23" width="3.75390625" style="0" customWidth="1"/>
  </cols>
  <sheetData>
    <row r="1" spans="1:23" ht="15.75">
      <c r="A1" s="284"/>
      <c r="B1" s="284"/>
      <c r="C1" s="285"/>
      <c r="D1" s="285"/>
      <c r="E1" s="285"/>
      <c r="F1" s="285"/>
      <c r="G1" s="285"/>
      <c r="H1" s="285"/>
      <c r="I1" s="285"/>
      <c r="J1" s="482" t="s">
        <v>995</v>
      </c>
      <c r="K1" s="483"/>
      <c r="L1" s="483"/>
      <c r="M1" s="483"/>
      <c r="N1" s="483"/>
      <c r="O1" s="483"/>
      <c r="P1" s="483"/>
      <c r="Q1" s="483"/>
      <c r="R1" s="483"/>
      <c r="S1" s="483"/>
      <c r="T1" s="284"/>
      <c r="U1" s="284"/>
      <c r="V1" s="284"/>
      <c r="W1" s="284"/>
    </row>
    <row r="2" spans="1:23" ht="15.75">
      <c r="A2" s="285"/>
      <c r="B2" s="285"/>
      <c r="C2" s="285"/>
      <c r="D2" s="285"/>
      <c r="E2" s="285"/>
      <c r="F2" s="285"/>
      <c r="G2" s="285"/>
      <c r="H2" s="285"/>
      <c r="I2" s="285"/>
      <c r="J2" s="484" t="s">
        <v>996</v>
      </c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</row>
    <row r="3" spans="1:23" ht="15.75">
      <c r="A3" s="285"/>
      <c r="B3" s="285"/>
      <c r="C3" s="285"/>
      <c r="D3" s="285"/>
      <c r="E3" s="285"/>
      <c r="F3" s="285"/>
      <c r="G3" s="285"/>
      <c r="H3" s="285"/>
      <c r="I3" s="285"/>
      <c r="J3" s="482" t="s">
        <v>997</v>
      </c>
      <c r="K3" s="483"/>
      <c r="L3" s="483"/>
      <c r="M3" s="483"/>
      <c r="N3" s="483"/>
      <c r="O3" s="483"/>
      <c r="P3" s="483"/>
      <c r="Q3" s="483"/>
      <c r="R3" s="483"/>
      <c r="S3" s="483"/>
      <c r="T3" s="284"/>
      <c r="U3" s="284"/>
      <c r="V3" s="284"/>
      <c r="W3" s="284"/>
    </row>
    <row r="4" spans="1:23" ht="15.7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ht="15.75">
      <c r="A5" s="485" t="s">
        <v>998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</row>
    <row r="6" spans="1:23" ht="15.75">
      <c r="A6" s="485" t="s">
        <v>999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</row>
    <row r="7" spans="1:23" ht="15.75">
      <c r="A7" s="486" t="s">
        <v>896</v>
      </c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</row>
    <row r="8" spans="1:23" ht="15">
      <c r="A8" s="473" t="s">
        <v>403</v>
      </c>
      <c r="B8" s="475" t="s">
        <v>1000</v>
      </c>
      <c r="C8" s="477" t="s">
        <v>1001</v>
      </c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9"/>
    </row>
    <row r="9" spans="1:23" ht="15">
      <c r="A9" s="474"/>
      <c r="B9" s="476"/>
      <c r="C9" s="286" t="s">
        <v>1002</v>
      </c>
      <c r="D9" s="477" t="s">
        <v>1003</v>
      </c>
      <c r="E9" s="480"/>
      <c r="F9" s="480"/>
      <c r="G9" s="481"/>
      <c r="H9" s="477" t="s">
        <v>194</v>
      </c>
      <c r="I9" s="480"/>
      <c r="J9" s="480"/>
      <c r="K9" s="481"/>
      <c r="L9" s="477" t="s">
        <v>1004</v>
      </c>
      <c r="M9" s="480"/>
      <c r="N9" s="480"/>
      <c r="O9" s="481"/>
      <c r="P9" s="477" t="s">
        <v>1005</v>
      </c>
      <c r="Q9" s="480"/>
      <c r="R9" s="480"/>
      <c r="S9" s="481"/>
      <c r="T9" s="477" t="s">
        <v>1006</v>
      </c>
      <c r="U9" s="480"/>
      <c r="V9" s="480"/>
      <c r="W9" s="481"/>
    </row>
    <row r="10" spans="1:23" ht="15">
      <c r="A10" s="287">
        <v>1</v>
      </c>
      <c r="B10" s="288" t="s">
        <v>1007</v>
      </c>
      <c r="C10" s="28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</row>
    <row r="11" spans="1:23" ht="15">
      <c r="A11" s="287">
        <f>A10+1</f>
        <v>2</v>
      </c>
      <c r="B11" s="288" t="s">
        <v>1008</v>
      </c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</row>
    <row r="12" spans="1:23" ht="15">
      <c r="A12" s="287">
        <f aca="true" t="shared" si="0" ref="A12:A75">A11+1</f>
        <v>3</v>
      </c>
      <c r="B12" s="288" t="s">
        <v>1009</v>
      </c>
      <c r="C12" s="289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</row>
    <row r="13" spans="1:23" ht="15">
      <c r="A13" s="287">
        <f t="shared" si="0"/>
        <v>4</v>
      </c>
      <c r="B13" s="288" t="s">
        <v>1010</v>
      </c>
      <c r="C13" s="289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</row>
    <row r="14" spans="1:23" ht="15">
      <c r="A14" s="287">
        <f t="shared" si="0"/>
        <v>5</v>
      </c>
      <c r="B14" s="288" t="s">
        <v>1011</v>
      </c>
      <c r="C14" s="289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</row>
    <row r="15" spans="1:23" ht="15">
      <c r="A15" s="287">
        <f t="shared" si="0"/>
        <v>6</v>
      </c>
      <c r="B15" s="288" t="s">
        <v>1012</v>
      </c>
      <c r="C15" s="289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</row>
    <row r="16" spans="1:23" ht="15">
      <c r="A16" s="287">
        <f t="shared" si="0"/>
        <v>7</v>
      </c>
      <c r="B16" s="288" t="s">
        <v>1013</v>
      </c>
      <c r="C16" s="287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</row>
    <row r="17" spans="1:23" ht="15">
      <c r="A17" s="287">
        <f t="shared" si="0"/>
        <v>8</v>
      </c>
      <c r="B17" s="288" t="s">
        <v>1014</v>
      </c>
      <c r="C17" s="290"/>
      <c r="D17" s="290"/>
      <c r="E17" s="290"/>
      <c r="F17" s="290"/>
      <c r="G17" s="290"/>
      <c r="H17" s="291"/>
      <c r="I17" s="291"/>
      <c r="J17" s="291"/>
      <c r="K17" s="291"/>
      <c r="L17" s="290"/>
      <c r="M17" s="290"/>
      <c r="N17" s="290"/>
      <c r="O17" s="290"/>
      <c r="P17" s="291"/>
      <c r="Q17" s="291"/>
      <c r="R17" s="291"/>
      <c r="S17" s="291"/>
      <c r="T17" s="290"/>
      <c r="U17" s="290"/>
      <c r="V17" s="290"/>
      <c r="W17" s="290"/>
    </row>
    <row r="18" spans="1:23" ht="15">
      <c r="A18" s="287">
        <f t="shared" si="0"/>
        <v>9</v>
      </c>
      <c r="B18" s="288" t="s">
        <v>1015</v>
      </c>
      <c r="C18" s="287"/>
      <c r="D18" s="290"/>
      <c r="E18" s="290"/>
      <c r="F18" s="290"/>
      <c r="G18" s="290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</row>
    <row r="19" spans="1:23" ht="15">
      <c r="A19" s="287">
        <f t="shared" si="0"/>
        <v>10</v>
      </c>
      <c r="B19" s="288" t="s">
        <v>1016</v>
      </c>
      <c r="C19" s="287"/>
      <c r="D19" s="290"/>
      <c r="E19" s="290"/>
      <c r="F19" s="290"/>
      <c r="G19" s="290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</row>
    <row r="20" spans="1:23" ht="15">
      <c r="A20" s="287">
        <f t="shared" si="0"/>
        <v>11</v>
      </c>
      <c r="B20" s="288" t="s">
        <v>1017</v>
      </c>
      <c r="C20" s="287"/>
      <c r="D20" s="290"/>
      <c r="E20" s="290"/>
      <c r="F20" s="290"/>
      <c r="G20" s="290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</row>
    <row r="21" spans="1:23" ht="15">
      <c r="A21" s="287">
        <f t="shared" si="0"/>
        <v>12</v>
      </c>
      <c r="B21" s="288" t="s">
        <v>1018</v>
      </c>
      <c r="C21" s="287"/>
      <c r="D21" s="290"/>
      <c r="E21" s="290"/>
      <c r="F21" s="290"/>
      <c r="G21" s="290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23" ht="15">
      <c r="A22" s="287">
        <f t="shared" si="0"/>
        <v>13</v>
      </c>
      <c r="B22" s="288" t="s">
        <v>1019</v>
      </c>
      <c r="C22" s="290"/>
      <c r="D22" s="290"/>
      <c r="E22" s="290"/>
      <c r="F22" s="290"/>
      <c r="G22" s="290"/>
      <c r="H22" s="291"/>
      <c r="I22" s="291"/>
      <c r="J22" s="291"/>
      <c r="K22" s="291"/>
      <c r="L22" s="290"/>
      <c r="M22" s="290"/>
      <c r="N22" s="290"/>
      <c r="O22" s="290"/>
      <c r="P22" s="292"/>
      <c r="Q22" s="292"/>
      <c r="R22" s="292"/>
      <c r="S22" s="292"/>
      <c r="T22" s="290"/>
      <c r="U22" s="290"/>
      <c r="V22" s="290"/>
      <c r="W22" s="290"/>
    </row>
    <row r="23" spans="1:23" ht="15">
      <c r="A23" s="287">
        <f t="shared" si="0"/>
        <v>14</v>
      </c>
      <c r="B23" s="293" t="s">
        <v>1020</v>
      </c>
      <c r="C23" s="287"/>
      <c r="D23" s="290"/>
      <c r="E23" s="290"/>
      <c r="F23" s="290"/>
      <c r="G23" s="290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</row>
    <row r="24" spans="1:23" ht="15">
      <c r="A24" s="287">
        <f t="shared" si="0"/>
        <v>15</v>
      </c>
      <c r="B24" s="288" t="s">
        <v>1021</v>
      </c>
      <c r="C24" s="287"/>
      <c r="D24" s="290"/>
      <c r="E24" s="290"/>
      <c r="F24" s="290"/>
      <c r="G24" s="290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23" ht="15">
      <c r="A25" s="287">
        <f t="shared" si="0"/>
        <v>16</v>
      </c>
      <c r="B25" s="288" t="s">
        <v>1022</v>
      </c>
      <c r="C25" s="287"/>
      <c r="D25" s="290"/>
      <c r="E25" s="290"/>
      <c r="F25" s="290"/>
      <c r="G25" s="290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</row>
    <row r="26" spans="1:23" ht="15">
      <c r="A26" s="287">
        <f t="shared" si="0"/>
        <v>17</v>
      </c>
      <c r="B26" s="288" t="s">
        <v>1023</v>
      </c>
      <c r="C26" s="287"/>
      <c r="D26" s="290"/>
      <c r="E26" s="290"/>
      <c r="F26" s="290"/>
      <c r="G26" s="290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</row>
    <row r="27" spans="1:23" ht="15">
      <c r="A27" s="287">
        <f t="shared" si="0"/>
        <v>18</v>
      </c>
      <c r="B27" s="288" t="s">
        <v>1024</v>
      </c>
      <c r="C27" s="290"/>
      <c r="D27" s="290"/>
      <c r="E27" s="290"/>
      <c r="F27" s="290"/>
      <c r="G27" s="290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</row>
    <row r="28" spans="1:23" ht="15">
      <c r="A28" s="287">
        <f t="shared" si="0"/>
        <v>19</v>
      </c>
      <c r="B28" s="288" t="s">
        <v>14</v>
      </c>
      <c r="C28" s="290"/>
      <c r="D28" s="290"/>
      <c r="E28" s="290"/>
      <c r="F28" s="290"/>
      <c r="G28" s="290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</row>
    <row r="29" spans="1:23" ht="15">
      <c r="A29" s="287">
        <f t="shared" si="0"/>
        <v>20</v>
      </c>
      <c r="B29" s="288" t="s">
        <v>1025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</row>
    <row r="30" spans="1:23" ht="15">
      <c r="A30" s="287">
        <f t="shared" si="0"/>
        <v>21</v>
      </c>
      <c r="B30" s="288" t="s">
        <v>1026</v>
      </c>
      <c r="C30" s="287"/>
      <c r="D30" s="290"/>
      <c r="E30" s="290"/>
      <c r="F30" s="290"/>
      <c r="G30" s="290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</row>
    <row r="31" spans="1:23" ht="15">
      <c r="A31" s="287">
        <f t="shared" si="0"/>
        <v>22</v>
      </c>
      <c r="B31" s="288" t="s">
        <v>1027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</row>
    <row r="32" spans="1:23" ht="15">
      <c r="A32" s="287">
        <f t="shared" si="0"/>
        <v>23</v>
      </c>
      <c r="B32" s="288" t="s">
        <v>1028</v>
      </c>
      <c r="C32" s="287"/>
      <c r="D32" s="290"/>
      <c r="E32" s="290"/>
      <c r="F32" s="290"/>
      <c r="G32" s="290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23" ht="15">
      <c r="A33" s="287">
        <f t="shared" si="0"/>
        <v>24</v>
      </c>
      <c r="B33" s="288" t="s">
        <v>1029</v>
      </c>
      <c r="C33" s="287"/>
      <c r="D33" s="290"/>
      <c r="E33" s="290"/>
      <c r="F33" s="290"/>
      <c r="G33" s="290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</row>
    <row r="34" spans="1:23" ht="15">
      <c r="A34" s="287">
        <f t="shared" si="0"/>
        <v>25</v>
      </c>
      <c r="B34" s="288" t="s">
        <v>1030</v>
      </c>
      <c r="C34" s="287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</row>
    <row r="35" spans="1:23" ht="15">
      <c r="A35" s="287">
        <f t="shared" si="0"/>
        <v>26</v>
      </c>
      <c r="B35" s="288" t="s">
        <v>1031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</row>
    <row r="36" spans="1:23" ht="15">
      <c r="A36" s="287">
        <f t="shared" si="0"/>
        <v>27</v>
      </c>
      <c r="B36" s="288" t="s">
        <v>1032</v>
      </c>
      <c r="C36" s="287"/>
      <c r="D36" s="290"/>
      <c r="E36" s="290"/>
      <c r="F36" s="290"/>
      <c r="G36" s="290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</row>
    <row r="37" spans="1:23" ht="15">
      <c r="A37" s="287">
        <f t="shared" si="0"/>
        <v>28</v>
      </c>
      <c r="B37" s="288" t="s">
        <v>12</v>
      </c>
      <c r="C37" s="290"/>
      <c r="D37" s="290"/>
      <c r="E37" s="290"/>
      <c r="F37" s="290"/>
      <c r="G37" s="290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</row>
    <row r="38" spans="1:23" ht="15">
      <c r="A38" s="287">
        <f t="shared" si="0"/>
        <v>29</v>
      </c>
      <c r="B38" s="288" t="s">
        <v>13</v>
      </c>
      <c r="C38" s="290"/>
      <c r="D38" s="290"/>
      <c r="E38" s="290"/>
      <c r="F38" s="290"/>
      <c r="G38" s="290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</row>
    <row r="39" spans="1:23" ht="15">
      <c r="A39" s="287">
        <f t="shared" si="0"/>
        <v>30</v>
      </c>
      <c r="B39" s="288" t="s">
        <v>1033</v>
      </c>
      <c r="C39" s="290"/>
      <c r="D39" s="290"/>
      <c r="E39" s="290"/>
      <c r="F39" s="290"/>
      <c r="G39" s="290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</row>
    <row r="40" spans="1:23" ht="15">
      <c r="A40" s="287">
        <f t="shared" si="0"/>
        <v>31</v>
      </c>
      <c r="B40" s="288" t="s">
        <v>1034</v>
      </c>
      <c r="C40" s="287"/>
      <c r="D40" s="290"/>
      <c r="E40" s="290"/>
      <c r="F40" s="290"/>
      <c r="G40" s="290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</row>
    <row r="41" spans="1:23" ht="15">
      <c r="A41" s="287">
        <f t="shared" si="0"/>
        <v>32</v>
      </c>
      <c r="B41" s="288" t="s">
        <v>1035</v>
      </c>
      <c r="C41" s="287"/>
      <c r="D41" s="290"/>
      <c r="E41" s="290"/>
      <c r="F41" s="290"/>
      <c r="G41" s="290"/>
      <c r="H41" s="291"/>
      <c r="I41" s="291"/>
      <c r="J41" s="291"/>
      <c r="K41" s="291"/>
      <c r="L41" s="290"/>
      <c r="M41" s="290"/>
      <c r="N41" s="290"/>
      <c r="O41" s="290"/>
      <c r="P41" s="290"/>
      <c r="Q41" s="290"/>
      <c r="R41" s="290"/>
      <c r="S41" s="290"/>
      <c r="T41" s="291"/>
      <c r="U41" s="291"/>
      <c r="V41" s="291"/>
      <c r="W41" s="291"/>
    </row>
    <row r="42" spans="1:23" ht="15">
      <c r="A42" s="287">
        <f t="shared" si="0"/>
        <v>33</v>
      </c>
      <c r="B42" s="288" t="s">
        <v>1036</v>
      </c>
      <c r="C42" s="287"/>
      <c r="D42" s="290"/>
      <c r="E42" s="290"/>
      <c r="F42" s="290"/>
      <c r="G42" s="290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</row>
    <row r="43" spans="1:23" ht="15">
      <c r="A43" s="287">
        <f t="shared" si="0"/>
        <v>34</v>
      </c>
      <c r="B43" s="288" t="s">
        <v>11</v>
      </c>
      <c r="C43" s="287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</row>
    <row r="44" spans="1:23" ht="15">
      <c r="A44" s="287">
        <f t="shared" si="0"/>
        <v>35</v>
      </c>
      <c r="B44" s="288" t="s">
        <v>10</v>
      </c>
      <c r="C44" s="290"/>
      <c r="D44" s="291"/>
      <c r="E44" s="291"/>
      <c r="F44" s="291"/>
      <c r="G44" s="291"/>
      <c r="H44" s="290"/>
      <c r="I44" s="290"/>
      <c r="J44" s="290"/>
      <c r="K44" s="290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</row>
    <row r="45" spans="1:23" ht="15">
      <c r="A45" s="287">
        <f t="shared" si="0"/>
        <v>36</v>
      </c>
      <c r="B45" s="293" t="s">
        <v>1037</v>
      </c>
      <c r="C45" s="287"/>
      <c r="D45" s="291"/>
      <c r="E45" s="291"/>
      <c r="F45" s="291"/>
      <c r="G45" s="291"/>
      <c r="H45" s="290"/>
      <c r="I45" s="290"/>
      <c r="J45" s="290"/>
      <c r="K45" s="290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</row>
    <row r="46" spans="1:23" ht="15">
      <c r="A46" s="287">
        <f t="shared" si="0"/>
        <v>37</v>
      </c>
      <c r="B46" s="288" t="s">
        <v>1038</v>
      </c>
      <c r="C46" s="287"/>
      <c r="D46" s="291"/>
      <c r="E46" s="291"/>
      <c r="F46" s="291"/>
      <c r="G46" s="291"/>
      <c r="H46" s="290"/>
      <c r="I46" s="290"/>
      <c r="J46" s="290"/>
      <c r="K46" s="290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</row>
    <row r="47" spans="1:23" ht="15">
      <c r="A47" s="287">
        <f t="shared" si="0"/>
        <v>38</v>
      </c>
      <c r="B47" s="288" t="s">
        <v>1039</v>
      </c>
      <c r="C47" s="290"/>
      <c r="D47" s="291"/>
      <c r="E47" s="291"/>
      <c r="F47" s="291"/>
      <c r="G47" s="291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</row>
    <row r="48" spans="1:23" ht="15">
      <c r="A48" s="287">
        <f t="shared" si="0"/>
        <v>39</v>
      </c>
      <c r="B48" s="288" t="s">
        <v>1040</v>
      </c>
      <c r="C48" s="290"/>
      <c r="D48" s="291"/>
      <c r="E48" s="291"/>
      <c r="F48" s="291"/>
      <c r="G48" s="291"/>
      <c r="H48" s="290"/>
      <c r="I48" s="290"/>
      <c r="J48" s="290"/>
      <c r="K48" s="290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</row>
    <row r="49" spans="1:23" ht="15">
      <c r="A49" s="287">
        <f t="shared" si="0"/>
        <v>40</v>
      </c>
      <c r="B49" s="288" t="s">
        <v>1041</v>
      </c>
      <c r="C49" s="287"/>
      <c r="D49" s="291"/>
      <c r="E49" s="291"/>
      <c r="F49" s="291"/>
      <c r="G49" s="291"/>
      <c r="H49" s="290"/>
      <c r="I49" s="290"/>
      <c r="J49" s="290"/>
      <c r="K49" s="290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</row>
    <row r="50" spans="1:23" ht="15">
      <c r="A50" s="287">
        <f t="shared" si="0"/>
        <v>41</v>
      </c>
      <c r="B50" s="288" t="s">
        <v>1036</v>
      </c>
      <c r="C50" s="287"/>
      <c r="D50" s="291"/>
      <c r="E50" s="291"/>
      <c r="F50" s="291"/>
      <c r="G50" s="291"/>
      <c r="H50" s="290"/>
      <c r="I50" s="290"/>
      <c r="J50" s="290"/>
      <c r="K50" s="290"/>
      <c r="L50" s="291"/>
      <c r="M50" s="291"/>
      <c r="N50" s="291"/>
      <c r="O50" s="291"/>
      <c r="P50" s="290"/>
      <c r="Q50" s="290"/>
      <c r="R50" s="290"/>
      <c r="S50" s="290"/>
      <c r="T50" s="291"/>
      <c r="U50" s="291"/>
      <c r="V50" s="291"/>
      <c r="W50" s="291"/>
    </row>
    <row r="51" spans="1:23" ht="15">
      <c r="A51" s="287">
        <f t="shared" si="0"/>
        <v>42</v>
      </c>
      <c r="B51" s="288" t="s">
        <v>1042</v>
      </c>
      <c r="C51" s="290"/>
      <c r="D51" s="291"/>
      <c r="E51" s="291"/>
      <c r="F51" s="291"/>
      <c r="G51" s="291"/>
      <c r="H51" s="290"/>
      <c r="I51" s="290"/>
      <c r="J51" s="290"/>
      <c r="K51" s="290"/>
      <c r="L51" s="291"/>
      <c r="M51" s="291"/>
      <c r="N51" s="291"/>
      <c r="O51" s="291"/>
      <c r="P51" s="290"/>
      <c r="Q51" s="290"/>
      <c r="R51" s="290"/>
      <c r="S51" s="290"/>
      <c r="T51" s="291"/>
      <c r="U51" s="291"/>
      <c r="V51" s="291"/>
      <c r="W51" s="291"/>
    </row>
    <row r="52" spans="1:23" ht="15">
      <c r="A52" s="287">
        <f t="shared" si="0"/>
        <v>43</v>
      </c>
      <c r="B52" s="288" t="s">
        <v>1043</v>
      </c>
      <c r="C52" s="287"/>
      <c r="D52" s="291"/>
      <c r="E52" s="291"/>
      <c r="F52" s="291"/>
      <c r="G52" s="291"/>
      <c r="H52" s="290"/>
      <c r="I52" s="290"/>
      <c r="J52" s="29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</row>
    <row r="53" spans="1:23" ht="15">
      <c r="A53" s="287">
        <f t="shared" si="0"/>
        <v>44</v>
      </c>
      <c r="B53" s="288" t="s">
        <v>1044</v>
      </c>
      <c r="C53" s="287"/>
      <c r="D53" s="291"/>
      <c r="E53" s="291"/>
      <c r="F53" s="291"/>
      <c r="G53" s="291"/>
      <c r="H53" s="290"/>
      <c r="I53" s="290"/>
      <c r="J53" s="29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</row>
    <row r="54" spans="1:23" ht="15">
      <c r="A54" s="287">
        <f t="shared" si="0"/>
        <v>45</v>
      </c>
      <c r="B54" s="293" t="s">
        <v>1045</v>
      </c>
      <c r="C54" s="287"/>
      <c r="D54" s="291"/>
      <c r="E54" s="291"/>
      <c r="F54" s="291"/>
      <c r="G54" s="291"/>
      <c r="H54" s="290"/>
      <c r="I54" s="290"/>
      <c r="J54" s="29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</row>
    <row r="55" spans="1:23" ht="15">
      <c r="A55" s="287">
        <f t="shared" si="0"/>
        <v>46</v>
      </c>
      <c r="B55" s="288" t="s">
        <v>1046</v>
      </c>
      <c r="C55" s="287"/>
      <c r="D55" s="291"/>
      <c r="E55" s="291"/>
      <c r="F55" s="291"/>
      <c r="G55" s="291"/>
      <c r="H55" s="291"/>
      <c r="I55" s="291"/>
      <c r="J55" s="291"/>
      <c r="K55" s="291"/>
      <c r="L55" s="290"/>
      <c r="M55" s="290"/>
      <c r="N55" s="290"/>
      <c r="O55" s="290"/>
      <c r="P55" s="291"/>
      <c r="Q55" s="291"/>
      <c r="R55" s="291"/>
      <c r="S55" s="291"/>
      <c r="T55" s="291"/>
      <c r="U55" s="291"/>
      <c r="V55" s="291"/>
      <c r="W55" s="291"/>
    </row>
    <row r="56" spans="1:23" ht="15">
      <c r="A56" s="287">
        <f t="shared" si="0"/>
        <v>47</v>
      </c>
      <c r="B56" s="288" t="s">
        <v>1047</v>
      </c>
      <c r="C56" s="287"/>
      <c r="D56" s="291"/>
      <c r="E56" s="291"/>
      <c r="F56" s="291"/>
      <c r="G56" s="291"/>
      <c r="H56" s="291"/>
      <c r="I56" s="291"/>
      <c r="J56" s="291"/>
      <c r="K56" s="291"/>
      <c r="L56" s="290"/>
      <c r="M56" s="290"/>
      <c r="N56" s="290"/>
      <c r="O56" s="290"/>
      <c r="P56" s="291"/>
      <c r="Q56" s="291"/>
      <c r="R56" s="291"/>
      <c r="S56" s="291"/>
      <c r="T56" s="291"/>
      <c r="U56" s="291"/>
      <c r="V56" s="291"/>
      <c r="W56" s="291"/>
    </row>
    <row r="57" spans="1:23" ht="15">
      <c r="A57" s="287">
        <f t="shared" si="0"/>
        <v>48</v>
      </c>
      <c r="B57" s="288" t="s">
        <v>1048</v>
      </c>
      <c r="C57" s="287"/>
      <c r="D57" s="291"/>
      <c r="E57" s="291"/>
      <c r="F57" s="291"/>
      <c r="G57" s="291"/>
      <c r="H57" s="291"/>
      <c r="I57" s="291"/>
      <c r="J57" s="291"/>
      <c r="K57" s="291"/>
      <c r="L57" s="290"/>
      <c r="M57" s="290"/>
      <c r="N57" s="290"/>
      <c r="O57" s="290"/>
      <c r="P57" s="291"/>
      <c r="Q57" s="291"/>
      <c r="R57" s="291"/>
      <c r="S57" s="291"/>
      <c r="T57" s="291"/>
      <c r="U57" s="291"/>
      <c r="V57" s="291"/>
      <c r="W57" s="291"/>
    </row>
    <row r="58" spans="1:23" ht="15">
      <c r="A58" s="287">
        <f t="shared" si="0"/>
        <v>49</v>
      </c>
      <c r="B58" s="288" t="s">
        <v>1049</v>
      </c>
      <c r="C58" s="287"/>
      <c r="D58" s="291"/>
      <c r="E58" s="291"/>
      <c r="F58" s="291"/>
      <c r="G58" s="291"/>
      <c r="H58" s="291"/>
      <c r="I58" s="291"/>
      <c r="J58" s="291"/>
      <c r="K58" s="291"/>
      <c r="L58" s="290"/>
      <c r="M58" s="290"/>
      <c r="N58" s="290"/>
      <c r="O58" s="290"/>
      <c r="P58" s="291"/>
      <c r="Q58" s="291"/>
      <c r="R58" s="291"/>
      <c r="S58" s="291"/>
      <c r="T58" s="291"/>
      <c r="U58" s="291"/>
      <c r="V58" s="291"/>
      <c r="W58" s="291"/>
    </row>
    <row r="59" spans="1:23" ht="15">
      <c r="A59" s="287">
        <f t="shared" si="0"/>
        <v>50</v>
      </c>
      <c r="B59" s="288" t="s">
        <v>1050</v>
      </c>
      <c r="C59" s="287"/>
      <c r="D59" s="291"/>
      <c r="E59" s="291"/>
      <c r="F59" s="291"/>
      <c r="G59" s="291"/>
      <c r="H59" s="291"/>
      <c r="I59" s="291"/>
      <c r="J59" s="291"/>
      <c r="K59" s="291"/>
      <c r="L59" s="290"/>
      <c r="M59" s="290"/>
      <c r="N59" s="290"/>
      <c r="O59" s="290"/>
      <c r="P59" s="291"/>
      <c r="Q59" s="291"/>
      <c r="R59" s="291"/>
      <c r="S59" s="291"/>
      <c r="T59" s="291"/>
      <c r="U59" s="291"/>
      <c r="V59" s="291"/>
      <c r="W59" s="291"/>
    </row>
    <row r="60" spans="1:23" ht="15">
      <c r="A60" s="287">
        <f t="shared" si="0"/>
        <v>51</v>
      </c>
      <c r="B60" s="288" t="s">
        <v>1051</v>
      </c>
      <c r="C60" s="287"/>
      <c r="D60" s="291"/>
      <c r="E60" s="291"/>
      <c r="F60" s="291"/>
      <c r="G60" s="291"/>
      <c r="H60" s="291"/>
      <c r="I60" s="291"/>
      <c r="J60" s="291"/>
      <c r="K60" s="291"/>
      <c r="L60" s="290"/>
      <c r="M60" s="290"/>
      <c r="N60" s="290"/>
      <c r="O60" s="290"/>
      <c r="P60" s="291"/>
      <c r="Q60" s="291"/>
      <c r="R60" s="291"/>
      <c r="S60" s="291"/>
      <c r="T60" s="291"/>
      <c r="U60" s="291"/>
      <c r="V60" s="291"/>
      <c r="W60" s="291"/>
    </row>
    <row r="61" spans="1:23" ht="15">
      <c r="A61" s="287">
        <f t="shared" si="0"/>
        <v>52</v>
      </c>
      <c r="B61" s="288" t="s">
        <v>1052</v>
      </c>
      <c r="C61" s="290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0"/>
      <c r="Q61" s="290"/>
      <c r="R61" s="290"/>
      <c r="S61" s="290"/>
      <c r="T61" s="291"/>
      <c r="U61" s="291"/>
      <c r="V61" s="291"/>
      <c r="W61" s="291"/>
    </row>
    <row r="62" spans="1:23" ht="15">
      <c r="A62" s="287">
        <f t="shared" si="0"/>
        <v>53</v>
      </c>
      <c r="B62" s="288" t="s">
        <v>1053</v>
      </c>
      <c r="C62" s="287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0"/>
      <c r="Q62" s="290"/>
      <c r="R62" s="290"/>
      <c r="S62" s="290"/>
      <c r="T62" s="291"/>
      <c r="U62" s="291"/>
      <c r="V62" s="291"/>
      <c r="W62" s="291"/>
    </row>
    <row r="63" spans="1:23" ht="15">
      <c r="A63" s="287">
        <f t="shared" si="0"/>
        <v>54</v>
      </c>
      <c r="B63" s="293" t="s">
        <v>1054</v>
      </c>
      <c r="C63" s="287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0"/>
      <c r="Q63" s="290"/>
      <c r="R63" s="290"/>
      <c r="S63" s="290"/>
      <c r="T63" s="291"/>
      <c r="U63" s="291"/>
      <c r="V63" s="291"/>
      <c r="W63" s="291"/>
    </row>
    <row r="64" spans="1:23" ht="15">
      <c r="A64" s="287">
        <f t="shared" si="0"/>
        <v>55</v>
      </c>
      <c r="B64" s="288" t="s">
        <v>1055</v>
      </c>
      <c r="C64" s="287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0"/>
      <c r="Q64" s="290"/>
      <c r="R64" s="290"/>
      <c r="S64" s="290"/>
      <c r="T64" s="291"/>
      <c r="U64" s="291"/>
      <c r="V64" s="291"/>
      <c r="W64" s="291"/>
    </row>
    <row r="65" spans="1:23" ht="15">
      <c r="A65" s="287">
        <f t="shared" si="0"/>
        <v>56</v>
      </c>
      <c r="B65" s="288" t="s">
        <v>1056</v>
      </c>
      <c r="C65" s="287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0"/>
      <c r="Q65" s="290"/>
      <c r="R65" s="290"/>
      <c r="S65" s="290"/>
      <c r="T65" s="291"/>
      <c r="U65" s="291"/>
      <c r="V65" s="291"/>
      <c r="W65" s="291"/>
    </row>
    <row r="66" spans="1:23" ht="15">
      <c r="A66" s="287">
        <f t="shared" si="0"/>
        <v>57</v>
      </c>
      <c r="B66" s="288" t="s">
        <v>1057</v>
      </c>
      <c r="C66" s="287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0"/>
      <c r="Q66" s="290"/>
      <c r="R66" s="290"/>
      <c r="S66" s="290"/>
      <c r="T66" s="291"/>
      <c r="U66" s="291"/>
      <c r="V66" s="291"/>
      <c r="W66" s="291"/>
    </row>
    <row r="67" spans="1:23" ht="15">
      <c r="A67" s="287">
        <f t="shared" si="0"/>
        <v>58</v>
      </c>
      <c r="B67" s="288" t="s">
        <v>1058</v>
      </c>
      <c r="C67" s="287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0"/>
      <c r="U67" s="290"/>
      <c r="V67" s="290"/>
      <c r="W67" s="290"/>
    </row>
    <row r="68" spans="1:23" ht="15">
      <c r="A68" s="287">
        <f t="shared" si="0"/>
        <v>59</v>
      </c>
      <c r="B68" s="288" t="s">
        <v>1059</v>
      </c>
      <c r="C68" s="287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0"/>
      <c r="U68" s="290"/>
      <c r="V68" s="290"/>
      <c r="W68" s="290"/>
    </row>
    <row r="69" spans="1:23" ht="15">
      <c r="A69" s="287">
        <f t="shared" si="0"/>
        <v>60</v>
      </c>
      <c r="B69" s="288" t="s">
        <v>1060</v>
      </c>
      <c r="C69" s="287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0"/>
      <c r="U69" s="290"/>
      <c r="V69" s="290"/>
      <c r="W69" s="290"/>
    </row>
    <row r="70" spans="1:23" ht="15">
      <c r="A70" s="287">
        <f t="shared" si="0"/>
        <v>61</v>
      </c>
      <c r="B70" s="288" t="s">
        <v>1061</v>
      </c>
      <c r="C70" s="287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0"/>
      <c r="U70" s="290"/>
      <c r="V70" s="290"/>
      <c r="W70" s="290"/>
    </row>
    <row r="71" spans="1:23" ht="15">
      <c r="A71" s="287">
        <f t="shared" si="0"/>
        <v>62</v>
      </c>
      <c r="B71" s="288" t="s">
        <v>1062</v>
      </c>
      <c r="C71" s="287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0"/>
      <c r="U71" s="290"/>
      <c r="V71" s="290"/>
      <c r="W71" s="290"/>
    </row>
    <row r="72" spans="1:23" ht="15">
      <c r="A72" s="287">
        <f t="shared" si="0"/>
        <v>63</v>
      </c>
      <c r="B72" s="293" t="s">
        <v>1063</v>
      </c>
      <c r="C72" s="287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0"/>
      <c r="U72" s="290"/>
      <c r="V72" s="290"/>
      <c r="W72" s="290"/>
    </row>
    <row r="73" spans="1:23" ht="15">
      <c r="A73" s="287">
        <f t="shared" si="0"/>
        <v>64</v>
      </c>
      <c r="B73" s="288" t="s">
        <v>1064</v>
      </c>
      <c r="C73" s="287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0"/>
      <c r="U73" s="290"/>
      <c r="V73" s="290"/>
      <c r="W73" s="290"/>
    </row>
    <row r="74" spans="1:23" ht="15">
      <c r="A74" s="287">
        <f t="shared" si="0"/>
        <v>65</v>
      </c>
      <c r="B74" s="288" t="s">
        <v>1065</v>
      </c>
      <c r="C74" s="287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0"/>
      <c r="Q74" s="290"/>
      <c r="R74" s="290"/>
      <c r="S74" s="290"/>
      <c r="T74" s="291"/>
      <c r="U74" s="291"/>
      <c r="V74" s="291"/>
      <c r="W74" s="291"/>
    </row>
    <row r="75" spans="1:23" ht="15">
      <c r="A75" s="287">
        <f t="shared" si="0"/>
        <v>66</v>
      </c>
      <c r="B75" s="288" t="s">
        <v>1066</v>
      </c>
      <c r="C75" s="287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0"/>
      <c r="Q75" s="290"/>
      <c r="R75" s="290"/>
      <c r="S75" s="290"/>
      <c r="T75" s="291"/>
      <c r="U75" s="291"/>
      <c r="V75" s="291"/>
      <c r="W75" s="291"/>
    </row>
    <row r="76" spans="1:23" ht="15">
      <c r="A76" s="287">
        <v>67</v>
      </c>
      <c r="B76" s="288" t="s">
        <v>1067</v>
      </c>
      <c r="C76" s="287"/>
      <c r="D76" s="290"/>
      <c r="E76" s="290"/>
      <c r="F76" s="290"/>
      <c r="G76" s="290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</row>
    <row r="78" spans="3:22" ht="15">
      <c r="C78" s="471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</row>
  </sheetData>
  <sheetProtection/>
  <mergeCells count="15">
    <mergeCell ref="J1:S1"/>
    <mergeCell ref="J2:W2"/>
    <mergeCell ref="J3:S3"/>
    <mergeCell ref="A5:W5"/>
    <mergeCell ref="A6:W6"/>
    <mergeCell ref="A7:W7"/>
    <mergeCell ref="C78:V78"/>
    <mergeCell ref="A8:A9"/>
    <mergeCell ref="B8:B9"/>
    <mergeCell ref="C8:W8"/>
    <mergeCell ref="D9:G9"/>
    <mergeCell ref="H9:K9"/>
    <mergeCell ref="L9:O9"/>
    <mergeCell ref="P9:S9"/>
    <mergeCell ref="T9:W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186"/>
  <sheetViews>
    <sheetView zoomScalePageLayoutView="0" workbookViewId="0" topLeftCell="A1">
      <selection activeCell="J19" sqref="J18:J19"/>
    </sheetView>
  </sheetViews>
  <sheetFormatPr defaultColWidth="9.00390625" defaultRowHeight="12.75"/>
  <cols>
    <col min="1" max="1" width="6.875" style="0" customWidth="1"/>
    <col min="2" max="2" width="25.625" style="0" customWidth="1"/>
    <col min="3" max="3" width="16.00390625" style="0" customWidth="1"/>
    <col min="5" max="5" width="11.375" style="0" bestFit="1" customWidth="1"/>
    <col min="6" max="6" width="11.75390625" style="0" customWidth="1"/>
  </cols>
  <sheetData>
    <row r="1" spans="1:6" ht="15.75">
      <c r="A1" s="488" t="s">
        <v>2473</v>
      </c>
      <c r="B1" s="488"/>
      <c r="C1" s="488"/>
      <c r="D1" s="488"/>
      <c r="E1" s="488"/>
      <c r="F1" s="488"/>
    </row>
    <row r="2" ht="13.5" thickBot="1"/>
    <row r="3" spans="1:6" ht="12.75">
      <c r="A3" s="489" t="s">
        <v>403</v>
      </c>
      <c r="B3" s="491" t="s">
        <v>2474</v>
      </c>
      <c r="C3" s="493" t="s">
        <v>1517</v>
      </c>
      <c r="D3" s="493"/>
      <c r="E3" s="493"/>
      <c r="F3" s="494"/>
    </row>
    <row r="4" spans="1:6" ht="24.75" thickBot="1">
      <c r="A4" s="490"/>
      <c r="B4" s="492"/>
      <c r="C4" s="367" t="s">
        <v>2475</v>
      </c>
      <c r="D4" s="367" t="s">
        <v>2476</v>
      </c>
      <c r="E4" s="367" t="s">
        <v>2477</v>
      </c>
      <c r="F4" s="367" t="s">
        <v>2478</v>
      </c>
    </row>
    <row r="5" spans="1:6" ht="12.75">
      <c r="A5" s="368">
        <v>1</v>
      </c>
      <c r="B5" s="369" t="s">
        <v>2479</v>
      </c>
      <c r="C5" s="370">
        <v>700</v>
      </c>
      <c r="D5" s="370">
        <v>6.2</v>
      </c>
      <c r="E5" s="370">
        <v>4340</v>
      </c>
      <c r="F5" s="371" t="s">
        <v>2480</v>
      </c>
    </row>
    <row r="6" spans="1:6" ht="12.75">
      <c r="A6" s="372">
        <v>2</v>
      </c>
      <c r="B6" s="373" t="s">
        <v>2481</v>
      </c>
      <c r="C6" s="374">
        <v>800</v>
      </c>
      <c r="D6" s="374">
        <v>5.7</v>
      </c>
      <c r="E6" s="374">
        <v>4560</v>
      </c>
      <c r="F6" s="375" t="s">
        <v>2480</v>
      </c>
    </row>
    <row r="7" spans="1:6" ht="12.75">
      <c r="A7" s="368">
        <v>3</v>
      </c>
      <c r="B7" s="373" t="s">
        <v>2482</v>
      </c>
      <c r="C7" s="374">
        <v>870</v>
      </c>
      <c r="D7" s="374">
        <v>7</v>
      </c>
      <c r="E7" s="374">
        <v>6090</v>
      </c>
      <c r="F7" s="375" t="s">
        <v>2480</v>
      </c>
    </row>
    <row r="8" spans="1:6" ht="12.75">
      <c r="A8" s="372">
        <v>4</v>
      </c>
      <c r="B8" s="373" t="s">
        <v>2483</v>
      </c>
      <c r="C8" s="374">
        <v>500</v>
      </c>
      <c r="D8" s="374">
        <v>7</v>
      </c>
      <c r="E8" s="374">
        <v>3500</v>
      </c>
      <c r="F8" s="375" t="s">
        <v>2480</v>
      </c>
    </row>
    <row r="9" spans="1:6" ht="12.75">
      <c r="A9" s="368">
        <v>5</v>
      </c>
      <c r="B9" s="373" t="s">
        <v>2484</v>
      </c>
      <c r="C9" s="374">
        <v>520</v>
      </c>
      <c r="D9" s="374">
        <v>6.2</v>
      </c>
      <c r="E9" s="374">
        <v>3224</v>
      </c>
      <c r="F9" s="375" t="s">
        <v>2480</v>
      </c>
    </row>
    <row r="10" spans="1:6" ht="12.75">
      <c r="A10" s="372">
        <v>6</v>
      </c>
      <c r="B10" s="373" t="s">
        <v>2485</v>
      </c>
      <c r="C10" s="374">
        <v>650</v>
      </c>
      <c r="D10" s="374">
        <v>5.6</v>
      </c>
      <c r="E10" s="374">
        <v>3639.9999999999995</v>
      </c>
      <c r="F10" s="375" t="s">
        <v>2480</v>
      </c>
    </row>
    <row r="11" spans="1:6" ht="12.75">
      <c r="A11" s="368">
        <v>7</v>
      </c>
      <c r="B11" s="373" t="s">
        <v>2486</v>
      </c>
      <c r="C11" s="374">
        <v>850</v>
      </c>
      <c r="D11" s="374">
        <v>6.2</v>
      </c>
      <c r="E11" s="374">
        <v>5270</v>
      </c>
      <c r="F11" s="375" t="s">
        <v>2480</v>
      </c>
    </row>
    <row r="12" spans="1:6" ht="12.75">
      <c r="A12" s="372">
        <v>8</v>
      </c>
      <c r="B12" s="373" t="s">
        <v>2487</v>
      </c>
      <c r="C12" s="374">
        <v>850</v>
      </c>
      <c r="D12" s="374">
        <v>7</v>
      </c>
      <c r="E12" s="374">
        <v>5950</v>
      </c>
      <c r="F12" s="375" t="s">
        <v>2480</v>
      </c>
    </row>
    <row r="13" spans="1:6" ht="12.75">
      <c r="A13" s="368">
        <v>9</v>
      </c>
      <c r="B13" s="373" t="s">
        <v>2488</v>
      </c>
      <c r="C13" s="374">
        <v>850</v>
      </c>
      <c r="D13" s="374">
        <v>10</v>
      </c>
      <c r="E13" s="374">
        <v>8500</v>
      </c>
      <c r="F13" s="375" t="s">
        <v>2489</v>
      </c>
    </row>
    <row r="14" spans="1:6" ht="12.75">
      <c r="A14" s="372">
        <v>10</v>
      </c>
      <c r="B14" s="373" t="s">
        <v>2490</v>
      </c>
      <c r="C14" s="374">
        <v>720</v>
      </c>
      <c r="D14" s="374">
        <v>7</v>
      </c>
      <c r="E14" s="374">
        <v>5040</v>
      </c>
      <c r="F14" s="375" t="s">
        <v>2480</v>
      </c>
    </row>
    <row r="15" spans="1:6" ht="12.75">
      <c r="A15" s="368">
        <v>11</v>
      </c>
      <c r="B15" s="373" t="s">
        <v>2491</v>
      </c>
      <c r="C15" s="374">
        <v>540</v>
      </c>
      <c r="D15" s="374">
        <v>7</v>
      </c>
      <c r="E15" s="374">
        <v>3780</v>
      </c>
      <c r="F15" s="375" t="s">
        <v>2480</v>
      </c>
    </row>
    <row r="16" spans="1:6" ht="12.75">
      <c r="A16" s="372">
        <v>12</v>
      </c>
      <c r="B16" s="373" t="s">
        <v>2492</v>
      </c>
      <c r="C16" s="374">
        <v>720</v>
      </c>
      <c r="D16" s="374">
        <v>6.5</v>
      </c>
      <c r="E16" s="374">
        <v>4680</v>
      </c>
      <c r="F16" s="375" t="s">
        <v>2480</v>
      </c>
    </row>
    <row r="17" spans="1:6" ht="12.75">
      <c r="A17" s="368">
        <v>13</v>
      </c>
      <c r="B17" s="373" t="s">
        <v>2493</v>
      </c>
      <c r="C17" s="374">
        <v>500</v>
      </c>
      <c r="D17" s="374">
        <v>6.2</v>
      </c>
      <c r="E17" s="374">
        <v>3100</v>
      </c>
      <c r="F17" s="375" t="s">
        <v>2480</v>
      </c>
    </row>
    <row r="18" spans="1:6" ht="12.75">
      <c r="A18" s="372">
        <v>14</v>
      </c>
      <c r="B18" s="373" t="s">
        <v>2494</v>
      </c>
      <c r="C18" s="374">
        <v>600</v>
      </c>
      <c r="D18" s="374">
        <v>5.6</v>
      </c>
      <c r="E18" s="374">
        <v>3360</v>
      </c>
      <c r="F18" s="375" t="s">
        <v>2480</v>
      </c>
    </row>
    <row r="19" spans="1:6" ht="12.75">
      <c r="A19" s="368">
        <v>15</v>
      </c>
      <c r="B19" s="373" t="s">
        <v>2495</v>
      </c>
      <c r="C19" s="374">
        <v>850</v>
      </c>
      <c r="D19" s="374">
        <v>6.2</v>
      </c>
      <c r="E19" s="374">
        <v>5270</v>
      </c>
      <c r="F19" s="375" t="s">
        <v>2480</v>
      </c>
    </row>
    <row r="20" spans="1:6" ht="12.75">
      <c r="A20" s="372">
        <v>16</v>
      </c>
      <c r="B20" s="373" t="s">
        <v>2496</v>
      </c>
      <c r="C20" s="374">
        <v>850</v>
      </c>
      <c r="D20" s="374">
        <v>7</v>
      </c>
      <c r="E20" s="374">
        <v>5950</v>
      </c>
      <c r="F20" s="375" t="s">
        <v>2480</v>
      </c>
    </row>
    <row r="21" spans="1:6" ht="12.75">
      <c r="A21" s="368">
        <v>17</v>
      </c>
      <c r="B21" s="373" t="s">
        <v>2497</v>
      </c>
      <c r="C21" s="374">
        <v>700</v>
      </c>
      <c r="D21" s="374">
        <v>6.7</v>
      </c>
      <c r="E21" s="374">
        <v>4690</v>
      </c>
      <c r="F21" s="375" t="s">
        <v>2480</v>
      </c>
    </row>
    <row r="22" spans="1:6" ht="12.75">
      <c r="A22" s="372">
        <v>18</v>
      </c>
      <c r="B22" s="373" t="s">
        <v>2498</v>
      </c>
      <c r="C22" s="374">
        <v>700</v>
      </c>
      <c r="D22" s="374">
        <v>6</v>
      </c>
      <c r="E22" s="374">
        <v>4200</v>
      </c>
      <c r="F22" s="375" t="s">
        <v>2480</v>
      </c>
    </row>
    <row r="23" spans="1:6" ht="12.75">
      <c r="A23" s="368">
        <v>19</v>
      </c>
      <c r="B23" s="373" t="s">
        <v>2499</v>
      </c>
      <c r="C23" s="374">
        <v>1500</v>
      </c>
      <c r="D23" s="374">
        <v>7</v>
      </c>
      <c r="E23" s="374">
        <v>10500</v>
      </c>
      <c r="F23" s="375" t="s">
        <v>2480</v>
      </c>
    </row>
    <row r="24" spans="1:6" ht="12.75">
      <c r="A24" s="372">
        <v>20</v>
      </c>
      <c r="B24" s="373" t="s">
        <v>2500</v>
      </c>
      <c r="C24" s="374">
        <v>2500</v>
      </c>
      <c r="D24" s="374">
        <v>6.2</v>
      </c>
      <c r="E24" s="374">
        <v>15500</v>
      </c>
      <c r="F24" s="375" t="s">
        <v>2480</v>
      </c>
    </row>
    <row r="25" spans="1:6" ht="12.75">
      <c r="A25" s="368">
        <v>21</v>
      </c>
      <c r="B25" s="373" t="s">
        <v>2501</v>
      </c>
      <c r="C25" s="374">
        <v>1700</v>
      </c>
      <c r="D25" s="374">
        <v>6.2</v>
      </c>
      <c r="E25" s="374">
        <v>10540</v>
      </c>
      <c r="F25" s="375" t="s">
        <v>2480</v>
      </c>
    </row>
    <row r="26" spans="1:6" ht="12.75">
      <c r="A26" s="372">
        <v>22</v>
      </c>
      <c r="B26" s="373" t="s">
        <v>2502</v>
      </c>
      <c r="C26" s="374">
        <v>3450</v>
      </c>
      <c r="D26" s="374">
        <v>5.5</v>
      </c>
      <c r="E26" s="374">
        <v>18975</v>
      </c>
      <c r="F26" s="375" t="s">
        <v>2480</v>
      </c>
    </row>
    <row r="27" spans="1:6" ht="22.5">
      <c r="A27" s="368">
        <v>23</v>
      </c>
      <c r="B27" s="373" t="s">
        <v>2503</v>
      </c>
      <c r="C27" s="374">
        <v>2300</v>
      </c>
      <c r="D27" s="374">
        <v>6.2</v>
      </c>
      <c r="E27" s="374">
        <v>14260</v>
      </c>
      <c r="F27" s="375" t="s">
        <v>2480</v>
      </c>
    </row>
    <row r="28" spans="1:6" ht="12.75">
      <c r="A28" s="372">
        <v>24</v>
      </c>
      <c r="B28" s="373" t="s">
        <v>2504</v>
      </c>
      <c r="C28" s="374">
        <v>600</v>
      </c>
      <c r="D28" s="374">
        <v>6.2</v>
      </c>
      <c r="E28" s="374">
        <v>3720</v>
      </c>
      <c r="F28" s="375" t="s">
        <v>2480</v>
      </c>
    </row>
    <row r="29" spans="1:6" ht="12.75">
      <c r="A29" s="368">
        <v>25</v>
      </c>
      <c r="B29" s="373" t="s">
        <v>2505</v>
      </c>
      <c r="C29" s="374">
        <v>2700</v>
      </c>
      <c r="D29" s="374">
        <v>7.2</v>
      </c>
      <c r="E29" s="374">
        <v>19440</v>
      </c>
      <c r="F29" s="375" t="s">
        <v>2480</v>
      </c>
    </row>
    <row r="30" spans="1:6" ht="12.75">
      <c r="A30" s="372">
        <v>26</v>
      </c>
      <c r="B30" s="373" t="s">
        <v>2506</v>
      </c>
      <c r="C30" s="374">
        <v>1100</v>
      </c>
      <c r="D30" s="374">
        <v>8</v>
      </c>
      <c r="E30" s="374">
        <v>8800</v>
      </c>
      <c r="F30" s="375" t="s">
        <v>2480</v>
      </c>
    </row>
    <row r="31" spans="1:6" ht="12.75">
      <c r="A31" s="368">
        <v>27</v>
      </c>
      <c r="B31" s="373" t="s">
        <v>2507</v>
      </c>
      <c r="C31" s="374">
        <v>2500</v>
      </c>
      <c r="D31" s="374">
        <v>6.5</v>
      </c>
      <c r="E31" s="374">
        <v>16250</v>
      </c>
      <c r="F31" s="375" t="s">
        <v>2480</v>
      </c>
    </row>
    <row r="32" spans="1:6" ht="12.75">
      <c r="A32" s="372">
        <v>28</v>
      </c>
      <c r="B32" s="373" t="s">
        <v>2508</v>
      </c>
      <c r="C32" s="374">
        <v>1700</v>
      </c>
      <c r="D32" s="374">
        <v>6.2</v>
      </c>
      <c r="E32" s="374">
        <v>10540</v>
      </c>
      <c r="F32" s="375" t="s">
        <v>2480</v>
      </c>
    </row>
    <row r="33" spans="1:6" ht="12.75">
      <c r="A33" s="368">
        <v>29</v>
      </c>
      <c r="B33" s="373" t="s">
        <v>2509</v>
      </c>
      <c r="C33" s="374">
        <v>1800</v>
      </c>
      <c r="D33" s="374">
        <v>7.2</v>
      </c>
      <c r="E33" s="374">
        <v>12960</v>
      </c>
      <c r="F33" s="375" t="s">
        <v>2480</v>
      </c>
    </row>
    <row r="34" spans="1:6" ht="12.75">
      <c r="A34" s="372">
        <v>30</v>
      </c>
      <c r="B34" s="373" t="s">
        <v>2510</v>
      </c>
      <c r="C34" s="374">
        <v>800</v>
      </c>
      <c r="D34" s="374">
        <v>7</v>
      </c>
      <c r="E34" s="374">
        <v>5600</v>
      </c>
      <c r="F34" s="375" t="s">
        <v>2480</v>
      </c>
    </row>
    <row r="35" spans="1:6" ht="12.75">
      <c r="A35" s="368">
        <v>31</v>
      </c>
      <c r="B35" s="373" t="s">
        <v>2511</v>
      </c>
      <c r="C35" s="374">
        <v>2800</v>
      </c>
      <c r="D35" s="374">
        <v>6.5</v>
      </c>
      <c r="E35" s="374">
        <v>18200</v>
      </c>
      <c r="F35" s="375" t="s">
        <v>2480</v>
      </c>
    </row>
    <row r="36" spans="1:6" ht="12.75">
      <c r="A36" s="372">
        <v>32</v>
      </c>
      <c r="B36" s="373" t="s">
        <v>2512</v>
      </c>
      <c r="C36" s="374">
        <v>1950</v>
      </c>
      <c r="D36" s="374">
        <v>5.6</v>
      </c>
      <c r="E36" s="374">
        <v>10920</v>
      </c>
      <c r="F36" s="375" t="s">
        <v>2480</v>
      </c>
    </row>
    <row r="37" spans="1:6" ht="12.75">
      <c r="A37" s="368">
        <v>33</v>
      </c>
      <c r="B37" s="373" t="s">
        <v>2513</v>
      </c>
      <c r="C37" s="374">
        <v>750</v>
      </c>
      <c r="D37" s="374">
        <v>4.5</v>
      </c>
      <c r="E37" s="374">
        <v>3375</v>
      </c>
      <c r="F37" s="375" t="s">
        <v>2480</v>
      </c>
    </row>
    <row r="38" spans="1:6" ht="12.75">
      <c r="A38" s="372">
        <v>34</v>
      </c>
      <c r="B38" s="373" t="s">
        <v>2514</v>
      </c>
      <c r="C38" s="374">
        <v>800</v>
      </c>
      <c r="D38" s="374">
        <v>6.2</v>
      </c>
      <c r="E38" s="374">
        <v>4960</v>
      </c>
      <c r="F38" s="375" t="s">
        <v>2480</v>
      </c>
    </row>
    <row r="39" spans="1:6" ht="12.75">
      <c r="A39" s="368">
        <v>35</v>
      </c>
      <c r="B39" s="373" t="s">
        <v>2515</v>
      </c>
      <c r="C39" s="374">
        <v>950</v>
      </c>
      <c r="D39" s="374">
        <v>6.5</v>
      </c>
      <c r="E39" s="374">
        <v>6175</v>
      </c>
      <c r="F39" s="375" t="s">
        <v>2480</v>
      </c>
    </row>
    <row r="40" spans="1:6" ht="12.75">
      <c r="A40" s="372">
        <v>36</v>
      </c>
      <c r="B40" s="373" t="s">
        <v>2516</v>
      </c>
      <c r="C40" s="374">
        <v>743</v>
      </c>
      <c r="D40" s="374">
        <v>7.5</v>
      </c>
      <c r="E40" s="374">
        <v>5572.5</v>
      </c>
      <c r="F40" s="375" t="s">
        <v>2489</v>
      </c>
    </row>
    <row r="41" spans="1:6" ht="12.75">
      <c r="A41" s="368">
        <v>37</v>
      </c>
      <c r="B41" s="373" t="s">
        <v>2517</v>
      </c>
      <c r="C41" s="374">
        <v>800</v>
      </c>
      <c r="D41" s="374">
        <v>6.5</v>
      </c>
      <c r="E41" s="374">
        <v>5200</v>
      </c>
      <c r="F41" s="375" t="s">
        <v>2480</v>
      </c>
    </row>
    <row r="42" spans="1:6" ht="12.75">
      <c r="A42" s="372">
        <v>38</v>
      </c>
      <c r="B42" s="373" t="s">
        <v>2518</v>
      </c>
      <c r="C42" s="374">
        <v>2800</v>
      </c>
      <c r="D42" s="374">
        <v>8.2</v>
      </c>
      <c r="E42" s="374">
        <v>22959.999999999996</v>
      </c>
      <c r="F42" s="375" t="s">
        <v>2480</v>
      </c>
    </row>
    <row r="43" spans="1:6" ht="12.75">
      <c r="A43" s="368">
        <v>39</v>
      </c>
      <c r="B43" s="373" t="s">
        <v>2519</v>
      </c>
      <c r="C43" s="374">
        <v>1900</v>
      </c>
      <c r="D43" s="374">
        <v>5.7</v>
      </c>
      <c r="E43" s="374">
        <v>10830</v>
      </c>
      <c r="F43" s="375" t="s">
        <v>2480</v>
      </c>
    </row>
    <row r="44" spans="1:6" ht="12.75">
      <c r="A44" s="372">
        <v>40</v>
      </c>
      <c r="B44" s="373" t="s">
        <v>2520</v>
      </c>
      <c r="C44" s="374">
        <v>1150</v>
      </c>
      <c r="D44" s="374">
        <v>6</v>
      </c>
      <c r="E44" s="374">
        <v>6900</v>
      </c>
      <c r="F44" s="375" t="s">
        <v>2480</v>
      </c>
    </row>
    <row r="45" spans="1:6" ht="12.75">
      <c r="A45" s="368">
        <v>41</v>
      </c>
      <c r="B45" s="373" t="s">
        <v>2521</v>
      </c>
      <c r="C45" s="374">
        <v>2350</v>
      </c>
      <c r="D45" s="374">
        <v>9.4</v>
      </c>
      <c r="E45" s="374">
        <v>22090</v>
      </c>
      <c r="F45" s="375" t="s">
        <v>2480</v>
      </c>
    </row>
    <row r="46" spans="1:6" ht="12.75">
      <c r="A46" s="372">
        <v>42</v>
      </c>
      <c r="B46" s="373" t="s">
        <v>2522</v>
      </c>
      <c r="C46" s="374">
        <v>300</v>
      </c>
      <c r="D46" s="374">
        <v>7</v>
      </c>
      <c r="E46" s="374">
        <v>2100</v>
      </c>
      <c r="F46" s="375" t="s">
        <v>2480</v>
      </c>
    </row>
    <row r="47" spans="1:6" ht="12.75">
      <c r="A47" s="368">
        <v>43</v>
      </c>
      <c r="B47" s="373" t="s">
        <v>2523</v>
      </c>
      <c r="C47" s="374">
        <v>1200</v>
      </c>
      <c r="D47" s="374">
        <v>6.5</v>
      </c>
      <c r="E47" s="374">
        <v>7800</v>
      </c>
      <c r="F47" s="375" t="s">
        <v>2480</v>
      </c>
    </row>
    <row r="48" spans="1:6" ht="12.75">
      <c r="A48" s="372">
        <v>44</v>
      </c>
      <c r="B48" s="373" t="s">
        <v>2524</v>
      </c>
      <c r="C48" s="374">
        <v>1900</v>
      </c>
      <c r="D48" s="374">
        <v>7</v>
      </c>
      <c r="E48" s="374">
        <v>13300</v>
      </c>
      <c r="F48" s="375" t="s">
        <v>2480</v>
      </c>
    </row>
    <row r="49" spans="1:6" ht="12.75">
      <c r="A49" s="368">
        <v>45</v>
      </c>
      <c r="B49" s="373" t="s">
        <v>2525</v>
      </c>
      <c r="C49" s="374">
        <v>1600</v>
      </c>
      <c r="D49" s="374">
        <v>5.5</v>
      </c>
      <c r="E49" s="374">
        <v>8800</v>
      </c>
      <c r="F49" s="375" t="s">
        <v>2480</v>
      </c>
    </row>
    <row r="50" spans="1:6" ht="12.75">
      <c r="A50" s="372">
        <v>46</v>
      </c>
      <c r="B50" s="373" t="s">
        <v>2526</v>
      </c>
      <c r="C50" s="374">
        <v>1950</v>
      </c>
      <c r="D50" s="374">
        <v>6.5</v>
      </c>
      <c r="E50" s="374">
        <v>12675</v>
      </c>
      <c r="F50" s="375" t="s">
        <v>2480</v>
      </c>
    </row>
    <row r="51" spans="1:6" ht="12.75">
      <c r="A51" s="368">
        <v>47</v>
      </c>
      <c r="B51" s="373" t="s">
        <v>2527</v>
      </c>
      <c r="C51" s="374">
        <v>980</v>
      </c>
      <c r="D51" s="374">
        <v>6.2</v>
      </c>
      <c r="E51" s="374">
        <v>6076</v>
      </c>
      <c r="F51" s="375" t="s">
        <v>2480</v>
      </c>
    </row>
    <row r="52" spans="1:6" ht="12.75">
      <c r="A52" s="372">
        <v>48</v>
      </c>
      <c r="B52" s="373" t="s">
        <v>2528</v>
      </c>
      <c r="C52" s="374">
        <v>1350</v>
      </c>
      <c r="D52" s="374">
        <v>8.2</v>
      </c>
      <c r="E52" s="374">
        <v>11069.999999999998</v>
      </c>
      <c r="F52" s="375" t="s">
        <v>2480</v>
      </c>
    </row>
    <row r="53" spans="1:6" ht="12.75">
      <c r="A53" s="368">
        <v>49</v>
      </c>
      <c r="B53" s="373" t="s">
        <v>2529</v>
      </c>
      <c r="C53" s="374">
        <v>800</v>
      </c>
      <c r="D53" s="374">
        <v>6.2</v>
      </c>
      <c r="E53" s="374">
        <v>4960</v>
      </c>
      <c r="F53" s="375" t="s">
        <v>2480</v>
      </c>
    </row>
    <row r="54" spans="1:6" ht="12.75">
      <c r="A54" s="372">
        <v>50</v>
      </c>
      <c r="B54" s="373" t="s">
        <v>2530</v>
      </c>
      <c r="C54" s="374">
        <v>1850</v>
      </c>
      <c r="D54" s="374">
        <v>7</v>
      </c>
      <c r="E54" s="374">
        <v>12950</v>
      </c>
      <c r="F54" s="375" t="s">
        <v>2480</v>
      </c>
    </row>
    <row r="55" spans="1:6" ht="12.75">
      <c r="A55" s="368">
        <v>51</v>
      </c>
      <c r="B55" s="373" t="s">
        <v>2531</v>
      </c>
      <c r="C55" s="374">
        <v>1800</v>
      </c>
      <c r="D55" s="374">
        <v>7</v>
      </c>
      <c r="E55" s="374">
        <v>12600</v>
      </c>
      <c r="F55" s="375" t="s">
        <v>2480</v>
      </c>
    </row>
    <row r="56" spans="1:6" ht="12.75">
      <c r="A56" s="372">
        <v>52</v>
      </c>
      <c r="B56" s="373" t="s">
        <v>2532</v>
      </c>
      <c r="C56" s="374">
        <v>750</v>
      </c>
      <c r="D56" s="374">
        <v>5.7</v>
      </c>
      <c r="E56" s="374">
        <v>4275</v>
      </c>
      <c r="F56" s="375" t="s">
        <v>2480</v>
      </c>
    </row>
    <row r="57" spans="1:6" ht="12.75">
      <c r="A57" s="368">
        <v>53</v>
      </c>
      <c r="B57" s="373" t="s">
        <v>2533</v>
      </c>
      <c r="C57" s="374">
        <v>2800</v>
      </c>
      <c r="D57" s="374">
        <v>6.5</v>
      </c>
      <c r="E57" s="374">
        <v>18200</v>
      </c>
      <c r="F57" s="375" t="s">
        <v>2480</v>
      </c>
    </row>
    <row r="58" spans="1:6" ht="12.75">
      <c r="A58" s="372">
        <v>54</v>
      </c>
      <c r="B58" s="373" t="s">
        <v>2534</v>
      </c>
      <c r="C58" s="374">
        <v>1200</v>
      </c>
      <c r="D58" s="374">
        <v>5.6</v>
      </c>
      <c r="E58" s="374">
        <v>6720</v>
      </c>
      <c r="F58" s="375" t="s">
        <v>2480</v>
      </c>
    </row>
    <row r="59" spans="1:6" ht="12.75">
      <c r="A59" s="368">
        <v>55</v>
      </c>
      <c r="B59" s="373" t="s">
        <v>2535</v>
      </c>
      <c r="C59" s="374">
        <v>720</v>
      </c>
      <c r="D59" s="374">
        <v>6.5</v>
      </c>
      <c r="E59" s="374">
        <v>4680</v>
      </c>
      <c r="F59" s="375" t="s">
        <v>2480</v>
      </c>
    </row>
    <row r="60" spans="1:6" ht="12.75">
      <c r="A60" s="372">
        <v>56</v>
      </c>
      <c r="B60" s="373" t="s">
        <v>2536</v>
      </c>
      <c r="C60" s="374">
        <v>1900</v>
      </c>
      <c r="D60" s="374">
        <v>6</v>
      </c>
      <c r="E60" s="374">
        <v>11400</v>
      </c>
      <c r="F60" s="375" t="s">
        <v>2480</v>
      </c>
    </row>
    <row r="61" spans="1:6" ht="12.75">
      <c r="A61" s="368">
        <v>57</v>
      </c>
      <c r="B61" s="373" t="s">
        <v>2537</v>
      </c>
      <c r="C61" s="374">
        <v>1300</v>
      </c>
      <c r="D61" s="374">
        <v>6.5</v>
      </c>
      <c r="E61" s="374">
        <v>8450</v>
      </c>
      <c r="F61" s="375" t="s">
        <v>2480</v>
      </c>
    </row>
    <row r="62" spans="1:6" ht="12.75">
      <c r="A62" s="372">
        <v>58</v>
      </c>
      <c r="B62" s="373" t="s">
        <v>2538</v>
      </c>
      <c r="C62" s="374">
        <v>1850</v>
      </c>
      <c r="D62" s="374">
        <v>7</v>
      </c>
      <c r="E62" s="374">
        <v>12950</v>
      </c>
      <c r="F62" s="375" t="s">
        <v>2480</v>
      </c>
    </row>
    <row r="63" spans="1:6" ht="12.75">
      <c r="A63" s="368">
        <v>59</v>
      </c>
      <c r="B63" s="373" t="s">
        <v>2539</v>
      </c>
      <c r="C63" s="374">
        <v>1800</v>
      </c>
      <c r="D63" s="374">
        <v>7.2</v>
      </c>
      <c r="E63" s="374">
        <v>12960</v>
      </c>
      <c r="F63" s="375" t="s">
        <v>2480</v>
      </c>
    </row>
    <row r="64" spans="1:6" ht="12.75">
      <c r="A64" s="372">
        <v>60</v>
      </c>
      <c r="B64" s="373" t="s">
        <v>2540</v>
      </c>
      <c r="C64" s="374">
        <v>1200</v>
      </c>
      <c r="D64" s="374">
        <v>6.5</v>
      </c>
      <c r="E64" s="374">
        <v>7800</v>
      </c>
      <c r="F64" s="375" t="s">
        <v>2480</v>
      </c>
    </row>
    <row r="65" spans="1:6" ht="12.75">
      <c r="A65" s="368">
        <v>61</v>
      </c>
      <c r="B65" s="373" t="s">
        <v>2541</v>
      </c>
      <c r="C65" s="374">
        <v>950</v>
      </c>
      <c r="D65" s="374">
        <v>6</v>
      </c>
      <c r="E65" s="374">
        <v>5700</v>
      </c>
      <c r="F65" s="375" t="s">
        <v>2480</v>
      </c>
    </row>
    <row r="66" spans="1:6" ht="12.75">
      <c r="A66" s="372">
        <v>62</v>
      </c>
      <c r="B66" s="373" t="s">
        <v>2542</v>
      </c>
      <c r="C66" s="374">
        <v>1250</v>
      </c>
      <c r="D66" s="374">
        <v>8</v>
      </c>
      <c r="E66" s="374">
        <v>10000</v>
      </c>
      <c r="F66" s="375" t="s">
        <v>2480</v>
      </c>
    </row>
    <row r="67" spans="1:6" ht="12.75">
      <c r="A67" s="368">
        <v>63</v>
      </c>
      <c r="B67" s="373" t="s">
        <v>2543</v>
      </c>
      <c r="C67" s="374">
        <v>1800</v>
      </c>
      <c r="D67" s="374">
        <v>7</v>
      </c>
      <c r="E67" s="374">
        <v>12600</v>
      </c>
      <c r="F67" s="375" t="s">
        <v>2480</v>
      </c>
    </row>
    <row r="68" spans="1:6" ht="12.75">
      <c r="A68" s="372">
        <v>64</v>
      </c>
      <c r="B68" s="373" t="s">
        <v>2544</v>
      </c>
      <c r="C68" s="374">
        <v>720</v>
      </c>
      <c r="D68" s="374">
        <v>6.5</v>
      </c>
      <c r="E68" s="374">
        <v>4680</v>
      </c>
      <c r="F68" s="375" t="s">
        <v>2480</v>
      </c>
    </row>
    <row r="69" spans="1:6" ht="12.75">
      <c r="A69" s="368">
        <v>65</v>
      </c>
      <c r="B69" s="373" t="s">
        <v>2545</v>
      </c>
      <c r="C69" s="374">
        <v>930</v>
      </c>
      <c r="D69" s="374">
        <v>6.5</v>
      </c>
      <c r="E69" s="374">
        <v>6045</v>
      </c>
      <c r="F69" s="375" t="s">
        <v>2480</v>
      </c>
    </row>
    <row r="70" spans="1:6" ht="12.75">
      <c r="A70" s="372">
        <v>66</v>
      </c>
      <c r="B70" s="373" t="s">
        <v>2546</v>
      </c>
      <c r="C70" s="374">
        <v>1900</v>
      </c>
      <c r="D70" s="374">
        <v>6.2</v>
      </c>
      <c r="E70" s="374">
        <v>11780</v>
      </c>
      <c r="F70" s="375" t="s">
        <v>2480</v>
      </c>
    </row>
    <row r="71" spans="1:6" ht="12.75">
      <c r="A71" s="368">
        <v>67</v>
      </c>
      <c r="B71" s="373" t="s">
        <v>2547</v>
      </c>
      <c r="C71" s="374">
        <v>1500</v>
      </c>
      <c r="D71" s="374">
        <v>7</v>
      </c>
      <c r="E71" s="374">
        <v>10500</v>
      </c>
      <c r="F71" s="375" t="s">
        <v>2480</v>
      </c>
    </row>
    <row r="72" spans="1:6" ht="12.75">
      <c r="A72" s="372">
        <v>68</v>
      </c>
      <c r="B72" s="373" t="s">
        <v>2548</v>
      </c>
      <c r="C72" s="374">
        <v>870</v>
      </c>
      <c r="D72" s="374">
        <v>7</v>
      </c>
      <c r="E72" s="374">
        <v>6090</v>
      </c>
      <c r="F72" s="375" t="s">
        <v>2480</v>
      </c>
    </row>
    <row r="73" spans="1:6" ht="12.75">
      <c r="A73" s="368">
        <v>69</v>
      </c>
      <c r="B73" s="373" t="s">
        <v>2549</v>
      </c>
      <c r="C73" s="374">
        <v>700</v>
      </c>
      <c r="D73" s="374">
        <v>6</v>
      </c>
      <c r="E73" s="374">
        <v>4200</v>
      </c>
      <c r="F73" s="375" t="s">
        <v>2480</v>
      </c>
    </row>
    <row r="74" spans="1:6" ht="12.75">
      <c r="A74" s="372">
        <v>70</v>
      </c>
      <c r="B74" s="373" t="s">
        <v>2550</v>
      </c>
      <c r="C74" s="374">
        <v>1900</v>
      </c>
      <c r="D74" s="374">
        <v>7</v>
      </c>
      <c r="E74" s="374">
        <v>13300</v>
      </c>
      <c r="F74" s="375" t="s">
        <v>2480</v>
      </c>
    </row>
    <row r="75" spans="1:6" ht="12.75">
      <c r="A75" s="368">
        <v>71</v>
      </c>
      <c r="B75" s="373" t="s">
        <v>2551</v>
      </c>
      <c r="C75" s="374">
        <v>650</v>
      </c>
      <c r="D75" s="374">
        <v>6.5</v>
      </c>
      <c r="E75" s="374">
        <v>4225</v>
      </c>
      <c r="F75" s="375" t="s">
        <v>2480</v>
      </c>
    </row>
    <row r="76" spans="1:6" ht="12.75">
      <c r="A76" s="372">
        <v>72</v>
      </c>
      <c r="B76" s="373" t="s">
        <v>2552</v>
      </c>
      <c r="C76" s="374">
        <v>1100</v>
      </c>
      <c r="D76" s="374">
        <v>5.5</v>
      </c>
      <c r="E76" s="374">
        <v>6050</v>
      </c>
      <c r="F76" s="375" t="s">
        <v>2480</v>
      </c>
    </row>
    <row r="77" spans="1:6" ht="12.75">
      <c r="A77" s="368">
        <v>73</v>
      </c>
      <c r="B77" s="373" t="s">
        <v>2553</v>
      </c>
      <c r="C77" s="374">
        <v>300</v>
      </c>
      <c r="D77" s="374">
        <v>5.5</v>
      </c>
      <c r="E77" s="374">
        <v>1650</v>
      </c>
      <c r="F77" s="375" t="s">
        <v>2480</v>
      </c>
    </row>
    <row r="78" spans="1:6" ht="12.75">
      <c r="A78" s="372">
        <v>74</v>
      </c>
      <c r="B78" s="373" t="s">
        <v>2554</v>
      </c>
      <c r="C78" s="374">
        <v>600</v>
      </c>
      <c r="D78" s="374">
        <v>7.6</v>
      </c>
      <c r="E78" s="374">
        <v>4560</v>
      </c>
      <c r="F78" s="375" t="s">
        <v>2480</v>
      </c>
    </row>
    <row r="79" spans="1:6" ht="12.75">
      <c r="A79" s="368">
        <v>75</v>
      </c>
      <c r="B79" s="373" t="s">
        <v>2555</v>
      </c>
      <c r="C79" s="374">
        <v>1900</v>
      </c>
      <c r="D79" s="374">
        <v>8</v>
      </c>
      <c r="E79" s="374">
        <v>15200</v>
      </c>
      <c r="F79" s="375" t="s">
        <v>2480</v>
      </c>
    </row>
    <row r="80" spans="1:6" ht="12.75">
      <c r="A80" s="372">
        <v>76</v>
      </c>
      <c r="B80" s="373" t="s">
        <v>2556</v>
      </c>
      <c r="C80" s="374">
        <v>1900</v>
      </c>
      <c r="D80" s="374">
        <v>6.5</v>
      </c>
      <c r="E80" s="374">
        <v>12350</v>
      </c>
      <c r="F80" s="375" t="s">
        <v>2480</v>
      </c>
    </row>
    <row r="81" spans="1:6" ht="12.75">
      <c r="A81" s="368">
        <v>77</v>
      </c>
      <c r="B81" s="373" t="s">
        <v>2557</v>
      </c>
      <c r="C81" s="374">
        <v>940</v>
      </c>
      <c r="D81" s="374">
        <v>6</v>
      </c>
      <c r="E81" s="374">
        <v>5640</v>
      </c>
      <c r="F81" s="375" t="s">
        <v>2480</v>
      </c>
    </row>
    <row r="82" spans="1:6" ht="12.75">
      <c r="A82" s="372">
        <v>78</v>
      </c>
      <c r="B82" s="373" t="s">
        <v>2558</v>
      </c>
      <c r="C82" s="374">
        <v>620</v>
      </c>
      <c r="D82" s="374">
        <v>5.7</v>
      </c>
      <c r="E82" s="374">
        <v>3534</v>
      </c>
      <c r="F82" s="375" t="s">
        <v>2480</v>
      </c>
    </row>
    <row r="83" spans="1:6" ht="12.75">
      <c r="A83" s="368">
        <v>79</v>
      </c>
      <c r="B83" s="373" t="s">
        <v>2559</v>
      </c>
      <c r="C83" s="374">
        <v>600</v>
      </c>
      <c r="D83" s="374">
        <v>6.5</v>
      </c>
      <c r="E83" s="374">
        <v>3900</v>
      </c>
      <c r="F83" s="375" t="s">
        <v>2480</v>
      </c>
    </row>
    <row r="84" spans="1:6" ht="12.75">
      <c r="A84" s="372">
        <v>80</v>
      </c>
      <c r="B84" s="373" t="s">
        <v>2560</v>
      </c>
      <c r="C84" s="374">
        <v>420</v>
      </c>
      <c r="D84" s="374">
        <v>6.2</v>
      </c>
      <c r="E84" s="374">
        <v>2604</v>
      </c>
      <c r="F84" s="375" t="s">
        <v>2480</v>
      </c>
    </row>
    <row r="85" spans="1:6" ht="12.75">
      <c r="A85" s="368">
        <v>81</v>
      </c>
      <c r="B85" s="373" t="s">
        <v>2561</v>
      </c>
      <c r="C85" s="374">
        <v>370</v>
      </c>
      <c r="D85" s="374">
        <v>6</v>
      </c>
      <c r="E85" s="374">
        <v>2220</v>
      </c>
      <c r="F85" s="375" t="s">
        <v>2480</v>
      </c>
    </row>
    <row r="86" spans="1:6" ht="12.75">
      <c r="A86" s="372">
        <v>82</v>
      </c>
      <c r="B86" s="373" t="s">
        <v>2562</v>
      </c>
      <c r="C86" s="374">
        <v>300</v>
      </c>
      <c r="D86" s="374">
        <v>4</v>
      </c>
      <c r="E86" s="374">
        <v>1200</v>
      </c>
      <c r="F86" s="375" t="s">
        <v>2480</v>
      </c>
    </row>
    <row r="87" spans="1:6" ht="12.75">
      <c r="A87" s="368">
        <v>83</v>
      </c>
      <c r="B87" s="373" t="s">
        <v>2563</v>
      </c>
      <c r="C87" s="374">
        <v>1900</v>
      </c>
      <c r="D87" s="374">
        <v>4</v>
      </c>
      <c r="E87" s="374">
        <v>7600</v>
      </c>
      <c r="F87" s="375" t="s">
        <v>2480</v>
      </c>
    </row>
    <row r="88" spans="1:6" ht="12.75">
      <c r="A88" s="372">
        <v>84</v>
      </c>
      <c r="B88" s="373" t="s">
        <v>2564</v>
      </c>
      <c r="C88" s="374">
        <v>910</v>
      </c>
      <c r="D88" s="374">
        <v>6.5</v>
      </c>
      <c r="E88" s="374">
        <v>5915</v>
      </c>
      <c r="F88" s="375" t="s">
        <v>2480</v>
      </c>
    </row>
    <row r="89" spans="1:6" ht="12.75">
      <c r="A89" s="368">
        <v>85</v>
      </c>
      <c r="B89" s="373" t="s">
        <v>2565</v>
      </c>
      <c r="C89" s="374">
        <v>700</v>
      </c>
      <c r="D89" s="374">
        <v>6</v>
      </c>
      <c r="E89" s="374">
        <v>4200</v>
      </c>
      <c r="F89" s="375" t="s">
        <v>2480</v>
      </c>
    </row>
    <row r="90" spans="1:6" ht="12.75">
      <c r="A90" s="372">
        <v>86</v>
      </c>
      <c r="B90" s="373" t="s">
        <v>2566</v>
      </c>
      <c r="C90" s="374">
        <v>420</v>
      </c>
      <c r="D90" s="374">
        <v>6.2</v>
      </c>
      <c r="E90" s="374">
        <v>2604</v>
      </c>
      <c r="F90" s="375" t="s">
        <v>2480</v>
      </c>
    </row>
    <row r="91" spans="1:6" ht="12.75">
      <c r="A91" s="368">
        <v>87</v>
      </c>
      <c r="B91" s="373" t="s">
        <v>2567</v>
      </c>
      <c r="C91" s="374">
        <v>600</v>
      </c>
      <c r="D91" s="374">
        <v>6.5</v>
      </c>
      <c r="E91" s="374">
        <v>3900</v>
      </c>
      <c r="F91" s="375" t="s">
        <v>2480</v>
      </c>
    </row>
    <row r="92" spans="1:6" ht="12.75">
      <c r="A92" s="372">
        <v>88</v>
      </c>
      <c r="B92" s="373" t="s">
        <v>2568</v>
      </c>
      <c r="C92" s="374">
        <v>600</v>
      </c>
      <c r="D92" s="374">
        <v>7</v>
      </c>
      <c r="E92" s="374">
        <v>4200</v>
      </c>
      <c r="F92" s="375" t="s">
        <v>2480</v>
      </c>
    </row>
    <row r="93" spans="1:6" ht="12.75">
      <c r="A93" s="368">
        <v>89</v>
      </c>
      <c r="B93" s="373" t="s">
        <v>2569</v>
      </c>
      <c r="C93" s="374">
        <v>2100</v>
      </c>
      <c r="D93" s="374">
        <v>7</v>
      </c>
      <c r="E93" s="374">
        <v>14700</v>
      </c>
      <c r="F93" s="375" t="s">
        <v>2480</v>
      </c>
    </row>
    <row r="94" spans="1:6" ht="12.75">
      <c r="A94" s="372">
        <v>90</v>
      </c>
      <c r="B94" s="373" t="s">
        <v>2570</v>
      </c>
      <c r="C94" s="374">
        <v>570</v>
      </c>
      <c r="D94" s="374">
        <v>6.5</v>
      </c>
      <c r="E94" s="374">
        <v>3705</v>
      </c>
      <c r="F94" s="375" t="s">
        <v>2480</v>
      </c>
    </row>
    <row r="95" spans="1:6" ht="12.75">
      <c r="A95" s="368">
        <v>91</v>
      </c>
      <c r="B95" s="373" t="s">
        <v>2571</v>
      </c>
      <c r="C95" s="374">
        <v>2900</v>
      </c>
      <c r="D95" s="374">
        <v>6.5</v>
      </c>
      <c r="E95" s="374">
        <v>18850</v>
      </c>
      <c r="F95" s="375" t="s">
        <v>2480</v>
      </c>
    </row>
    <row r="96" spans="1:6" ht="12.75">
      <c r="A96" s="372">
        <v>92</v>
      </c>
      <c r="B96" s="373" t="s">
        <v>2572</v>
      </c>
      <c r="C96" s="374">
        <v>1300</v>
      </c>
      <c r="D96" s="374">
        <v>8</v>
      </c>
      <c r="E96" s="374">
        <v>10400</v>
      </c>
      <c r="F96" s="375" t="s">
        <v>2480</v>
      </c>
    </row>
    <row r="97" spans="1:6" ht="12.75">
      <c r="A97" s="368">
        <v>93</v>
      </c>
      <c r="B97" s="373" t="s">
        <v>2573</v>
      </c>
      <c r="C97" s="374">
        <v>850</v>
      </c>
      <c r="D97" s="374">
        <v>6</v>
      </c>
      <c r="E97" s="374">
        <v>5100</v>
      </c>
      <c r="F97" s="375" t="s">
        <v>2480</v>
      </c>
    </row>
    <row r="98" spans="1:6" ht="12.75">
      <c r="A98" s="372">
        <v>94</v>
      </c>
      <c r="B98" s="373" t="s">
        <v>2574</v>
      </c>
      <c r="C98" s="374">
        <v>580</v>
      </c>
      <c r="D98" s="374">
        <v>6</v>
      </c>
      <c r="E98" s="374">
        <v>3480</v>
      </c>
      <c r="F98" s="375" t="s">
        <v>2480</v>
      </c>
    </row>
    <row r="99" spans="1:6" ht="12.75">
      <c r="A99" s="368">
        <v>95</v>
      </c>
      <c r="B99" s="373" t="s">
        <v>2575</v>
      </c>
      <c r="C99" s="374">
        <v>640</v>
      </c>
      <c r="D99" s="374">
        <v>6.2</v>
      </c>
      <c r="E99" s="374">
        <v>3968</v>
      </c>
      <c r="F99" s="375" t="s">
        <v>2480</v>
      </c>
    </row>
    <row r="100" spans="1:6" ht="12.75">
      <c r="A100" s="372">
        <v>96</v>
      </c>
      <c r="B100" s="373" t="s">
        <v>2576</v>
      </c>
      <c r="C100" s="374">
        <v>670</v>
      </c>
      <c r="D100" s="374">
        <v>5.5</v>
      </c>
      <c r="E100" s="374">
        <v>3685</v>
      </c>
      <c r="F100" s="375" t="s">
        <v>2480</v>
      </c>
    </row>
    <row r="101" spans="1:6" ht="12.75">
      <c r="A101" s="368">
        <v>97</v>
      </c>
      <c r="B101" s="373" t="s">
        <v>2577</v>
      </c>
      <c r="C101" s="374">
        <v>720</v>
      </c>
      <c r="D101" s="374">
        <v>7</v>
      </c>
      <c r="E101" s="374">
        <v>5040</v>
      </c>
      <c r="F101" s="375" t="s">
        <v>2480</v>
      </c>
    </row>
    <row r="102" spans="1:6" ht="12.75">
      <c r="A102" s="372">
        <v>98</v>
      </c>
      <c r="B102" s="373" t="s">
        <v>2578</v>
      </c>
      <c r="C102" s="374">
        <v>450</v>
      </c>
      <c r="D102" s="374">
        <v>6.5</v>
      </c>
      <c r="E102" s="374">
        <v>2925</v>
      </c>
      <c r="F102" s="375" t="s">
        <v>2480</v>
      </c>
    </row>
    <row r="103" spans="1:6" ht="12.75">
      <c r="A103" s="368">
        <v>99</v>
      </c>
      <c r="B103" s="373" t="s">
        <v>2579</v>
      </c>
      <c r="C103" s="374">
        <v>600</v>
      </c>
      <c r="D103" s="374">
        <v>5.5</v>
      </c>
      <c r="E103" s="374">
        <v>3300</v>
      </c>
      <c r="F103" s="375" t="s">
        <v>2480</v>
      </c>
    </row>
    <row r="104" spans="1:6" ht="12.75">
      <c r="A104" s="372">
        <v>100</v>
      </c>
      <c r="B104" s="373" t="s">
        <v>2580</v>
      </c>
      <c r="C104" s="374">
        <v>810</v>
      </c>
      <c r="D104" s="374">
        <v>7</v>
      </c>
      <c r="E104" s="374">
        <v>5670</v>
      </c>
      <c r="F104" s="375" t="s">
        <v>2480</v>
      </c>
    </row>
    <row r="105" spans="1:6" ht="12.75">
      <c r="A105" s="368">
        <v>101</v>
      </c>
      <c r="B105" s="373" t="s">
        <v>2581</v>
      </c>
      <c r="C105" s="374">
        <v>570</v>
      </c>
      <c r="D105" s="374">
        <v>6.5</v>
      </c>
      <c r="E105" s="374">
        <v>3705</v>
      </c>
      <c r="F105" s="375" t="s">
        <v>2480</v>
      </c>
    </row>
    <row r="106" spans="1:6" ht="12.75">
      <c r="A106" s="372">
        <v>102</v>
      </c>
      <c r="B106" s="373" t="s">
        <v>2582</v>
      </c>
      <c r="C106" s="374">
        <v>450</v>
      </c>
      <c r="D106" s="374">
        <v>6</v>
      </c>
      <c r="E106" s="374">
        <v>2700</v>
      </c>
      <c r="F106" s="375" t="s">
        <v>2480</v>
      </c>
    </row>
    <row r="107" spans="1:6" ht="12.75">
      <c r="A107" s="368">
        <v>103</v>
      </c>
      <c r="B107" s="373" t="s">
        <v>2583</v>
      </c>
      <c r="C107" s="374">
        <v>650</v>
      </c>
      <c r="D107" s="374">
        <v>6.5</v>
      </c>
      <c r="E107" s="374">
        <v>4225</v>
      </c>
      <c r="F107" s="375" t="s">
        <v>2480</v>
      </c>
    </row>
    <row r="108" spans="1:6" ht="12.75">
      <c r="A108" s="372">
        <v>104</v>
      </c>
      <c r="B108" s="373" t="s">
        <v>2584</v>
      </c>
      <c r="C108" s="374">
        <v>350</v>
      </c>
      <c r="D108" s="374">
        <v>6.5</v>
      </c>
      <c r="E108" s="374">
        <v>2275</v>
      </c>
      <c r="F108" s="375" t="s">
        <v>2480</v>
      </c>
    </row>
    <row r="109" spans="1:6" ht="12.75">
      <c r="A109" s="368">
        <v>105</v>
      </c>
      <c r="B109" s="373" t="s">
        <v>2585</v>
      </c>
      <c r="C109" s="374">
        <v>600</v>
      </c>
      <c r="D109" s="374">
        <v>5.5</v>
      </c>
      <c r="E109" s="374">
        <v>3300</v>
      </c>
      <c r="F109" s="375" t="s">
        <v>2480</v>
      </c>
    </row>
    <row r="110" spans="1:6" ht="12.75">
      <c r="A110" s="372">
        <v>106</v>
      </c>
      <c r="B110" s="373" t="s">
        <v>2586</v>
      </c>
      <c r="C110" s="374">
        <v>2400</v>
      </c>
      <c r="D110" s="374">
        <v>6.5</v>
      </c>
      <c r="E110" s="374">
        <v>15600</v>
      </c>
      <c r="F110" s="375" t="s">
        <v>2480</v>
      </c>
    </row>
    <row r="111" spans="1:6" ht="12.75">
      <c r="A111" s="368">
        <v>107</v>
      </c>
      <c r="B111" s="373" t="s">
        <v>2587</v>
      </c>
      <c r="C111" s="374">
        <v>800</v>
      </c>
      <c r="D111" s="374">
        <v>5.5</v>
      </c>
      <c r="E111" s="374">
        <v>4400</v>
      </c>
      <c r="F111" s="375" t="s">
        <v>2480</v>
      </c>
    </row>
    <row r="112" spans="1:6" ht="12.75">
      <c r="A112" s="372">
        <v>108</v>
      </c>
      <c r="B112" s="373" t="s">
        <v>2588</v>
      </c>
      <c r="C112" s="374">
        <v>400</v>
      </c>
      <c r="D112" s="374">
        <v>5.7</v>
      </c>
      <c r="E112" s="374">
        <v>2280</v>
      </c>
      <c r="F112" s="375" t="s">
        <v>2480</v>
      </c>
    </row>
    <row r="113" spans="1:6" ht="12.75">
      <c r="A113" s="368">
        <v>109</v>
      </c>
      <c r="B113" s="373" t="s">
        <v>2589</v>
      </c>
      <c r="C113" s="374">
        <v>1950</v>
      </c>
      <c r="D113" s="374">
        <v>6.5</v>
      </c>
      <c r="E113" s="374">
        <v>12675</v>
      </c>
      <c r="F113" s="375" t="s">
        <v>2480</v>
      </c>
    </row>
    <row r="114" spans="1:6" ht="12.75">
      <c r="A114" s="372">
        <v>110</v>
      </c>
      <c r="B114" s="373" t="s">
        <v>2590</v>
      </c>
      <c r="C114" s="374">
        <v>550</v>
      </c>
      <c r="D114" s="374">
        <v>6</v>
      </c>
      <c r="E114" s="374">
        <v>3300</v>
      </c>
      <c r="F114" s="375" t="s">
        <v>2480</v>
      </c>
    </row>
    <row r="115" spans="1:6" ht="12.75">
      <c r="A115" s="368">
        <v>111</v>
      </c>
      <c r="B115" s="373" t="s">
        <v>2591</v>
      </c>
      <c r="C115" s="374">
        <v>500</v>
      </c>
      <c r="D115" s="374">
        <v>6</v>
      </c>
      <c r="E115" s="374">
        <v>3000</v>
      </c>
      <c r="F115" s="375" t="s">
        <v>2480</v>
      </c>
    </row>
    <row r="116" spans="1:6" ht="12.75">
      <c r="A116" s="372">
        <v>112</v>
      </c>
      <c r="B116" s="373" t="s">
        <v>2592</v>
      </c>
      <c r="C116" s="374">
        <v>750</v>
      </c>
      <c r="D116" s="374">
        <v>5.5</v>
      </c>
      <c r="E116" s="374">
        <v>4125</v>
      </c>
      <c r="F116" s="375" t="s">
        <v>2480</v>
      </c>
    </row>
    <row r="117" spans="1:6" ht="12.75">
      <c r="A117" s="368">
        <v>113</v>
      </c>
      <c r="B117" s="373" t="s">
        <v>2593</v>
      </c>
      <c r="C117" s="374">
        <v>450</v>
      </c>
      <c r="D117" s="374">
        <v>5.5</v>
      </c>
      <c r="E117" s="374">
        <v>2475</v>
      </c>
      <c r="F117" s="375" t="s">
        <v>2480</v>
      </c>
    </row>
    <row r="118" spans="1:6" ht="12.75">
      <c r="A118" s="372">
        <v>114</v>
      </c>
      <c r="B118" s="373" t="s">
        <v>2594</v>
      </c>
      <c r="C118" s="374">
        <v>500</v>
      </c>
      <c r="D118" s="374">
        <v>6</v>
      </c>
      <c r="E118" s="374">
        <v>3000</v>
      </c>
      <c r="F118" s="375" t="s">
        <v>2480</v>
      </c>
    </row>
    <row r="119" spans="1:6" ht="12.75">
      <c r="A119" s="368">
        <v>115</v>
      </c>
      <c r="B119" s="373" t="s">
        <v>2594</v>
      </c>
      <c r="C119" s="374">
        <v>600</v>
      </c>
      <c r="D119" s="374">
        <v>6</v>
      </c>
      <c r="E119" s="374">
        <v>3600</v>
      </c>
      <c r="F119" s="375" t="s">
        <v>2480</v>
      </c>
    </row>
    <row r="120" spans="1:6" ht="12.75">
      <c r="A120" s="372">
        <v>116</v>
      </c>
      <c r="B120" s="373" t="s">
        <v>2595</v>
      </c>
      <c r="C120" s="374">
        <v>530</v>
      </c>
      <c r="D120" s="374">
        <v>6.2</v>
      </c>
      <c r="E120" s="374">
        <v>3286</v>
      </c>
      <c r="F120" s="375" t="s">
        <v>2480</v>
      </c>
    </row>
    <row r="121" spans="1:6" ht="12.75">
      <c r="A121" s="368">
        <v>117</v>
      </c>
      <c r="B121" s="373" t="s">
        <v>2596</v>
      </c>
      <c r="C121" s="374">
        <v>800</v>
      </c>
      <c r="D121" s="374">
        <v>7</v>
      </c>
      <c r="E121" s="374">
        <v>5600</v>
      </c>
      <c r="F121" s="375" t="s">
        <v>2480</v>
      </c>
    </row>
    <row r="122" spans="1:6" ht="12.75">
      <c r="A122" s="372">
        <v>118</v>
      </c>
      <c r="B122" s="373" t="s">
        <v>2597</v>
      </c>
      <c r="C122" s="374">
        <v>2350</v>
      </c>
      <c r="D122" s="374">
        <v>6.5</v>
      </c>
      <c r="E122" s="374">
        <v>15275</v>
      </c>
      <c r="F122" s="375" t="s">
        <v>2480</v>
      </c>
    </row>
    <row r="123" spans="1:6" ht="12.75">
      <c r="A123" s="368">
        <v>119</v>
      </c>
      <c r="B123" s="373" t="s">
        <v>2598</v>
      </c>
      <c r="C123" s="374">
        <v>1500</v>
      </c>
      <c r="D123" s="374">
        <v>7</v>
      </c>
      <c r="E123" s="374">
        <v>10500</v>
      </c>
      <c r="F123" s="375" t="s">
        <v>2480</v>
      </c>
    </row>
    <row r="124" spans="1:6" ht="12.75">
      <c r="A124" s="372">
        <v>120</v>
      </c>
      <c r="B124" s="373" t="s">
        <v>2599</v>
      </c>
      <c r="C124" s="374">
        <v>1900</v>
      </c>
      <c r="D124" s="374">
        <v>7.2</v>
      </c>
      <c r="E124" s="374">
        <v>13680</v>
      </c>
      <c r="F124" s="375" t="s">
        <v>2480</v>
      </c>
    </row>
    <row r="125" spans="1:6" ht="12.75">
      <c r="A125" s="368">
        <v>121</v>
      </c>
      <c r="B125" s="373" t="s">
        <v>2600</v>
      </c>
      <c r="C125" s="374">
        <v>520</v>
      </c>
      <c r="D125" s="374">
        <v>9.2</v>
      </c>
      <c r="E125" s="374">
        <v>4784</v>
      </c>
      <c r="F125" s="375" t="s">
        <v>2489</v>
      </c>
    </row>
    <row r="126" spans="1:6" ht="12.75">
      <c r="A126" s="372">
        <v>122</v>
      </c>
      <c r="B126" s="373" t="s">
        <v>2601</v>
      </c>
      <c r="C126" s="374">
        <v>1800</v>
      </c>
      <c r="D126" s="374">
        <v>7.2</v>
      </c>
      <c r="E126" s="374">
        <v>12960</v>
      </c>
      <c r="F126" s="375" t="s">
        <v>2480</v>
      </c>
    </row>
    <row r="127" spans="1:6" ht="12.75">
      <c r="A127" s="368">
        <v>123</v>
      </c>
      <c r="B127" s="373" t="s">
        <v>2602</v>
      </c>
      <c r="C127" s="374">
        <v>750</v>
      </c>
      <c r="D127" s="374">
        <v>6</v>
      </c>
      <c r="E127" s="374">
        <v>4500</v>
      </c>
      <c r="F127" s="375" t="s">
        <v>2480</v>
      </c>
    </row>
    <row r="128" spans="1:6" ht="12.75">
      <c r="A128" s="372">
        <v>124</v>
      </c>
      <c r="B128" s="373" t="s">
        <v>2603</v>
      </c>
      <c r="C128" s="374">
        <v>1950</v>
      </c>
      <c r="D128" s="374">
        <v>8</v>
      </c>
      <c r="E128" s="374">
        <v>15600</v>
      </c>
      <c r="F128" s="375" t="s">
        <v>2480</v>
      </c>
    </row>
    <row r="129" spans="1:6" ht="12.75">
      <c r="A129" s="368">
        <v>125</v>
      </c>
      <c r="B129" s="373" t="s">
        <v>2604</v>
      </c>
      <c r="C129" s="374">
        <v>600</v>
      </c>
      <c r="D129" s="374">
        <v>7</v>
      </c>
      <c r="E129" s="374">
        <v>4200</v>
      </c>
      <c r="F129" s="375" t="s">
        <v>2480</v>
      </c>
    </row>
    <row r="130" spans="1:6" ht="12.75">
      <c r="A130" s="372">
        <v>126</v>
      </c>
      <c r="B130" s="373" t="s">
        <v>2605</v>
      </c>
      <c r="C130" s="374">
        <v>750</v>
      </c>
      <c r="D130" s="374">
        <v>6.2</v>
      </c>
      <c r="E130" s="374">
        <v>4650</v>
      </c>
      <c r="F130" s="375" t="s">
        <v>2480</v>
      </c>
    </row>
    <row r="131" spans="1:6" ht="12.75">
      <c r="A131" s="368">
        <v>127</v>
      </c>
      <c r="B131" s="373" t="s">
        <v>2606</v>
      </c>
      <c r="C131" s="374">
        <v>1300</v>
      </c>
      <c r="D131" s="374">
        <v>6.5</v>
      </c>
      <c r="E131" s="374">
        <v>8450</v>
      </c>
      <c r="F131" s="375" t="s">
        <v>2480</v>
      </c>
    </row>
    <row r="132" spans="1:6" ht="12.75">
      <c r="A132" s="372">
        <v>128</v>
      </c>
      <c r="B132" s="373" t="s">
        <v>2607</v>
      </c>
      <c r="C132" s="374">
        <v>950</v>
      </c>
      <c r="D132" s="374">
        <v>6.5</v>
      </c>
      <c r="E132" s="374">
        <v>6175</v>
      </c>
      <c r="F132" s="375" t="s">
        <v>2480</v>
      </c>
    </row>
    <row r="133" spans="1:6" ht="12.75">
      <c r="A133" s="368">
        <v>129</v>
      </c>
      <c r="B133" s="373" t="s">
        <v>2608</v>
      </c>
      <c r="C133" s="374">
        <v>2950</v>
      </c>
      <c r="D133" s="374">
        <v>6.5</v>
      </c>
      <c r="E133" s="374">
        <v>19175</v>
      </c>
      <c r="F133" s="375" t="s">
        <v>2480</v>
      </c>
    </row>
    <row r="134" spans="1:6" ht="12.75">
      <c r="A134" s="372">
        <v>130</v>
      </c>
      <c r="B134" s="373" t="s">
        <v>2609</v>
      </c>
      <c r="C134" s="374">
        <v>1050</v>
      </c>
      <c r="D134" s="374">
        <v>6.5</v>
      </c>
      <c r="E134" s="374">
        <v>6825</v>
      </c>
      <c r="F134" s="375" t="s">
        <v>2480</v>
      </c>
    </row>
    <row r="135" spans="1:6" ht="12.75">
      <c r="A135" s="368">
        <v>131</v>
      </c>
      <c r="B135" s="373" t="s">
        <v>2610</v>
      </c>
      <c r="C135" s="374">
        <v>1200</v>
      </c>
      <c r="D135" s="374">
        <v>6.2</v>
      </c>
      <c r="E135" s="374">
        <v>7440</v>
      </c>
      <c r="F135" s="375" t="s">
        <v>2480</v>
      </c>
    </row>
    <row r="136" spans="1:6" ht="12.75">
      <c r="A136" s="372">
        <v>132</v>
      </c>
      <c r="B136" s="373" t="s">
        <v>2611</v>
      </c>
      <c r="C136" s="374">
        <v>950</v>
      </c>
      <c r="D136" s="374">
        <v>5.7</v>
      </c>
      <c r="E136" s="374">
        <v>5415</v>
      </c>
      <c r="F136" s="375" t="s">
        <v>2480</v>
      </c>
    </row>
    <row r="137" spans="1:6" ht="12.75">
      <c r="A137" s="368">
        <v>133</v>
      </c>
      <c r="B137" s="373" t="s">
        <v>2612</v>
      </c>
      <c r="C137" s="374">
        <v>570</v>
      </c>
      <c r="D137" s="374">
        <v>6.5</v>
      </c>
      <c r="E137" s="374">
        <v>3705</v>
      </c>
      <c r="F137" s="375" t="s">
        <v>2480</v>
      </c>
    </row>
    <row r="138" spans="1:6" ht="12.75">
      <c r="A138" s="372">
        <v>134</v>
      </c>
      <c r="B138" s="373" t="s">
        <v>2613</v>
      </c>
      <c r="C138" s="374">
        <v>900</v>
      </c>
      <c r="D138" s="374">
        <v>6.5</v>
      </c>
      <c r="E138" s="374">
        <v>5850</v>
      </c>
      <c r="F138" s="375" t="s">
        <v>2480</v>
      </c>
    </row>
    <row r="139" spans="1:6" ht="12.75">
      <c r="A139" s="368">
        <v>135</v>
      </c>
      <c r="B139" s="373" t="s">
        <v>2614</v>
      </c>
      <c r="C139" s="374">
        <v>720</v>
      </c>
      <c r="D139" s="374">
        <v>6.5</v>
      </c>
      <c r="E139" s="374">
        <v>4680</v>
      </c>
      <c r="F139" s="375" t="s">
        <v>2480</v>
      </c>
    </row>
    <row r="140" spans="1:6" ht="12.75">
      <c r="A140" s="372">
        <v>136</v>
      </c>
      <c r="B140" s="373" t="s">
        <v>2615</v>
      </c>
      <c r="C140" s="374">
        <v>420</v>
      </c>
      <c r="D140" s="374">
        <v>6.2</v>
      </c>
      <c r="E140" s="374">
        <v>2604</v>
      </c>
      <c r="F140" s="375" t="s">
        <v>2480</v>
      </c>
    </row>
    <row r="141" spans="1:6" ht="12.75">
      <c r="A141" s="368">
        <v>137</v>
      </c>
      <c r="B141" s="373" t="s">
        <v>2616</v>
      </c>
      <c r="C141" s="374">
        <v>600</v>
      </c>
      <c r="D141" s="374">
        <v>8.6</v>
      </c>
      <c r="E141" s="374">
        <v>5160</v>
      </c>
      <c r="F141" s="375" t="s">
        <v>2480</v>
      </c>
    </row>
    <row r="142" spans="1:6" ht="12.75">
      <c r="A142" s="372">
        <v>138</v>
      </c>
      <c r="B142" s="373" t="s">
        <v>2617</v>
      </c>
      <c r="C142" s="374">
        <v>4800</v>
      </c>
      <c r="D142" s="374">
        <v>9.2</v>
      </c>
      <c r="E142" s="374">
        <v>44160</v>
      </c>
      <c r="F142" s="375" t="s">
        <v>2480</v>
      </c>
    </row>
    <row r="143" spans="1:6" ht="12.75">
      <c r="A143" s="368">
        <v>139</v>
      </c>
      <c r="B143" s="373" t="s">
        <v>2618</v>
      </c>
      <c r="C143" s="374">
        <v>1800</v>
      </c>
      <c r="D143" s="374">
        <v>8</v>
      </c>
      <c r="E143" s="374">
        <v>14400</v>
      </c>
      <c r="F143" s="375" t="s">
        <v>2480</v>
      </c>
    </row>
    <row r="144" spans="1:6" ht="12.75">
      <c r="A144" s="372">
        <v>140</v>
      </c>
      <c r="B144" s="373" t="s">
        <v>2619</v>
      </c>
      <c r="C144" s="374">
        <v>750</v>
      </c>
      <c r="D144" s="374">
        <v>7</v>
      </c>
      <c r="E144" s="374">
        <v>5250</v>
      </c>
      <c r="F144" s="375" t="s">
        <v>2480</v>
      </c>
    </row>
    <row r="145" spans="1:6" ht="12.75">
      <c r="A145" s="368">
        <v>141</v>
      </c>
      <c r="B145" s="373" t="s">
        <v>2620</v>
      </c>
      <c r="C145" s="374">
        <v>1700</v>
      </c>
      <c r="D145" s="374">
        <v>6.5</v>
      </c>
      <c r="E145" s="374">
        <v>11050</v>
      </c>
      <c r="F145" s="375" t="s">
        <v>2480</v>
      </c>
    </row>
    <row r="146" spans="1:6" ht="12.75">
      <c r="A146" s="372">
        <v>142</v>
      </c>
      <c r="B146" s="373" t="s">
        <v>2621</v>
      </c>
      <c r="C146" s="374">
        <v>2350</v>
      </c>
      <c r="D146" s="374">
        <v>6.5</v>
      </c>
      <c r="E146" s="374">
        <v>15275</v>
      </c>
      <c r="F146" s="375" t="s">
        <v>2480</v>
      </c>
    </row>
    <row r="147" spans="1:6" ht="12.75">
      <c r="A147" s="368">
        <v>143</v>
      </c>
      <c r="B147" s="373" t="s">
        <v>2622</v>
      </c>
      <c r="C147" s="374">
        <v>900</v>
      </c>
      <c r="D147" s="374">
        <v>6.2</v>
      </c>
      <c r="E147" s="374">
        <v>5580</v>
      </c>
      <c r="F147" s="375" t="s">
        <v>2480</v>
      </c>
    </row>
    <row r="148" spans="1:6" ht="12.75">
      <c r="A148" s="372">
        <v>144</v>
      </c>
      <c r="B148" s="373" t="s">
        <v>2623</v>
      </c>
      <c r="C148" s="374">
        <v>930</v>
      </c>
      <c r="D148" s="374">
        <v>5.6</v>
      </c>
      <c r="E148" s="374">
        <v>5208</v>
      </c>
      <c r="F148" s="375" t="s">
        <v>2480</v>
      </c>
    </row>
    <row r="149" spans="1:6" ht="12.75">
      <c r="A149" s="368">
        <v>145</v>
      </c>
      <c r="B149" s="373" t="s">
        <v>2624</v>
      </c>
      <c r="C149" s="374">
        <v>217</v>
      </c>
      <c r="D149" s="374">
        <v>4.5</v>
      </c>
      <c r="E149" s="374">
        <v>976.5</v>
      </c>
      <c r="F149" s="375" t="s">
        <v>2625</v>
      </c>
    </row>
    <row r="150" spans="1:6" ht="12.75">
      <c r="A150" s="372">
        <v>146</v>
      </c>
      <c r="B150" s="373" t="s">
        <v>2626</v>
      </c>
      <c r="C150" s="374">
        <v>150</v>
      </c>
      <c r="D150" s="374">
        <v>4.5</v>
      </c>
      <c r="E150" s="374">
        <v>675</v>
      </c>
      <c r="F150" s="375" t="s">
        <v>2625</v>
      </c>
    </row>
    <row r="151" spans="1:6" ht="12.75">
      <c r="A151" s="368">
        <v>147</v>
      </c>
      <c r="B151" s="373" t="s">
        <v>2627</v>
      </c>
      <c r="C151" s="374">
        <v>150</v>
      </c>
      <c r="D151" s="374">
        <v>4.5</v>
      </c>
      <c r="E151" s="374">
        <v>675</v>
      </c>
      <c r="F151" s="375" t="s">
        <v>2625</v>
      </c>
    </row>
    <row r="152" spans="1:6" ht="12.75">
      <c r="A152" s="372">
        <v>148</v>
      </c>
      <c r="B152" s="373" t="s">
        <v>2628</v>
      </c>
      <c r="C152" s="374">
        <v>100</v>
      </c>
      <c r="D152" s="374">
        <v>4.5</v>
      </c>
      <c r="E152" s="374">
        <v>450</v>
      </c>
      <c r="F152" s="375" t="s">
        <v>2625</v>
      </c>
    </row>
    <row r="153" spans="1:6" ht="12.75">
      <c r="A153" s="368">
        <v>149</v>
      </c>
      <c r="B153" s="373" t="s">
        <v>2629</v>
      </c>
      <c r="C153" s="374">
        <v>130</v>
      </c>
      <c r="D153" s="374">
        <v>4.5</v>
      </c>
      <c r="E153" s="374">
        <v>585</v>
      </c>
      <c r="F153" s="375" t="s">
        <v>2625</v>
      </c>
    </row>
    <row r="154" spans="1:6" ht="12.75">
      <c r="A154" s="372">
        <v>150</v>
      </c>
      <c r="B154" s="373" t="s">
        <v>2630</v>
      </c>
      <c r="C154" s="374">
        <v>100</v>
      </c>
      <c r="D154" s="374">
        <v>4.5</v>
      </c>
      <c r="E154" s="374">
        <v>450</v>
      </c>
      <c r="F154" s="375" t="s">
        <v>2625</v>
      </c>
    </row>
    <row r="155" spans="1:6" ht="12.75">
      <c r="A155" s="368">
        <v>151</v>
      </c>
      <c r="B155" s="373" t="s">
        <v>2631</v>
      </c>
      <c r="C155" s="374">
        <v>650</v>
      </c>
      <c r="D155" s="374">
        <v>4.5</v>
      </c>
      <c r="E155" s="374">
        <v>2925</v>
      </c>
      <c r="F155" s="375" t="s">
        <v>2625</v>
      </c>
    </row>
    <row r="156" spans="1:6" ht="12.75">
      <c r="A156" s="372">
        <v>152</v>
      </c>
      <c r="B156" s="373" t="s">
        <v>2632</v>
      </c>
      <c r="C156" s="374">
        <v>150</v>
      </c>
      <c r="D156" s="374">
        <v>4.5</v>
      </c>
      <c r="E156" s="374">
        <v>675</v>
      </c>
      <c r="F156" s="375" t="s">
        <v>2625</v>
      </c>
    </row>
    <row r="157" spans="1:6" ht="12.75">
      <c r="A157" s="368">
        <v>153</v>
      </c>
      <c r="B157" s="373" t="s">
        <v>2633</v>
      </c>
      <c r="C157" s="374">
        <v>360</v>
      </c>
      <c r="D157" s="374">
        <v>4.5</v>
      </c>
      <c r="E157" s="374">
        <v>1620</v>
      </c>
      <c r="F157" s="375" t="s">
        <v>2625</v>
      </c>
    </row>
    <row r="158" spans="1:6" ht="12.75">
      <c r="A158" s="372">
        <v>154</v>
      </c>
      <c r="B158" s="373" t="s">
        <v>2634</v>
      </c>
      <c r="C158" s="374">
        <v>353</v>
      </c>
      <c r="D158" s="374">
        <v>4.5</v>
      </c>
      <c r="E158" s="374">
        <v>1588.5</v>
      </c>
      <c r="F158" s="375" t="s">
        <v>2625</v>
      </c>
    </row>
    <row r="159" spans="1:6" ht="12.75">
      <c r="A159" s="368">
        <v>155</v>
      </c>
      <c r="B159" s="373" t="s">
        <v>2635</v>
      </c>
      <c r="C159" s="374">
        <v>100</v>
      </c>
      <c r="D159" s="374">
        <v>4.5</v>
      </c>
      <c r="E159" s="374">
        <v>450</v>
      </c>
      <c r="F159" s="375" t="s">
        <v>2625</v>
      </c>
    </row>
    <row r="160" spans="1:6" ht="12.75">
      <c r="A160" s="372">
        <v>156</v>
      </c>
      <c r="B160" s="373" t="s">
        <v>2636</v>
      </c>
      <c r="C160" s="374">
        <v>150</v>
      </c>
      <c r="D160" s="374">
        <v>4.5</v>
      </c>
      <c r="E160" s="374">
        <v>675</v>
      </c>
      <c r="F160" s="375" t="s">
        <v>2625</v>
      </c>
    </row>
    <row r="161" spans="1:6" ht="12.75">
      <c r="A161" s="368">
        <v>157</v>
      </c>
      <c r="B161" s="373" t="s">
        <v>2637</v>
      </c>
      <c r="C161" s="374">
        <v>185</v>
      </c>
      <c r="D161" s="374">
        <v>4.5</v>
      </c>
      <c r="E161" s="374">
        <v>832.5</v>
      </c>
      <c r="F161" s="375" t="s">
        <v>2625</v>
      </c>
    </row>
    <row r="162" spans="1:6" ht="12.75">
      <c r="A162" s="372">
        <v>158</v>
      </c>
      <c r="B162" s="373" t="s">
        <v>2638</v>
      </c>
      <c r="C162" s="374">
        <v>150</v>
      </c>
      <c r="D162" s="374">
        <v>4.5</v>
      </c>
      <c r="E162" s="374">
        <v>675</v>
      </c>
      <c r="F162" s="375" t="s">
        <v>2625</v>
      </c>
    </row>
    <row r="163" spans="1:6" ht="12.75">
      <c r="A163" s="368">
        <v>159</v>
      </c>
      <c r="B163" s="373" t="s">
        <v>2639</v>
      </c>
      <c r="C163" s="374">
        <v>650</v>
      </c>
      <c r="D163" s="374">
        <v>4.5</v>
      </c>
      <c r="E163" s="374">
        <v>2925</v>
      </c>
      <c r="F163" s="375" t="s">
        <v>2625</v>
      </c>
    </row>
    <row r="164" spans="1:6" ht="12.75">
      <c r="A164" s="372">
        <v>160</v>
      </c>
      <c r="B164" s="373" t="s">
        <v>2640</v>
      </c>
      <c r="C164" s="374">
        <v>100</v>
      </c>
      <c r="D164" s="374">
        <v>4.5</v>
      </c>
      <c r="E164" s="374">
        <v>450</v>
      </c>
      <c r="F164" s="375" t="s">
        <v>2625</v>
      </c>
    </row>
    <row r="165" spans="1:6" ht="12.75">
      <c r="A165" s="368">
        <v>161</v>
      </c>
      <c r="B165" s="373" t="s">
        <v>2641</v>
      </c>
      <c r="C165" s="374">
        <v>360</v>
      </c>
      <c r="D165" s="374">
        <v>4.5</v>
      </c>
      <c r="E165" s="374">
        <v>1620</v>
      </c>
      <c r="F165" s="375" t="s">
        <v>2625</v>
      </c>
    </row>
    <row r="166" spans="1:6" ht="12.75">
      <c r="A166" s="372">
        <v>162</v>
      </c>
      <c r="B166" s="373" t="s">
        <v>2642</v>
      </c>
      <c r="C166" s="374">
        <v>300</v>
      </c>
      <c r="D166" s="374">
        <v>4.5</v>
      </c>
      <c r="E166" s="374">
        <v>1350</v>
      </c>
      <c r="F166" s="375" t="s">
        <v>2625</v>
      </c>
    </row>
    <row r="167" spans="1:6" ht="12.75">
      <c r="A167" s="368">
        <v>163</v>
      </c>
      <c r="B167" s="373" t="s">
        <v>2643</v>
      </c>
      <c r="C167" s="374">
        <v>190</v>
      </c>
      <c r="D167" s="374">
        <v>4.5</v>
      </c>
      <c r="E167" s="374">
        <v>855</v>
      </c>
      <c r="F167" s="375" t="s">
        <v>2625</v>
      </c>
    </row>
    <row r="168" spans="1:6" ht="12.75">
      <c r="A168" s="372">
        <v>164</v>
      </c>
      <c r="B168" s="373" t="s">
        <v>2644</v>
      </c>
      <c r="C168" s="374">
        <v>1022</v>
      </c>
      <c r="D168" s="374">
        <v>4.5</v>
      </c>
      <c r="E168" s="374">
        <v>4599</v>
      </c>
      <c r="F168" s="375" t="s">
        <v>2625</v>
      </c>
    </row>
    <row r="169" spans="1:6" ht="12.75">
      <c r="A169" s="368">
        <v>165</v>
      </c>
      <c r="B169" s="373" t="s">
        <v>2645</v>
      </c>
      <c r="C169" s="374">
        <v>400</v>
      </c>
      <c r="D169" s="374">
        <v>4.5</v>
      </c>
      <c r="E169" s="374">
        <v>1800</v>
      </c>
      <c r="F169" s="375" t="s">
        <v>2625</v>
      </c>
    </row>
    <row r="170" spans="1:6" ht="12.75">
      <c r="A170" s="372">
        <v>166</v>
      </c>
      <c r="B170" s="373" t="s">
        <v>2646</v>
      </c>
      <c r="C170" s="374">
        <v>420</v>
      </c>
      <c r="D170" s="374">
        <v>4.5</v>
      </c>
      <c r="E170" s="374">
        <v>1890</v>
      </c>
      <c r="F170" s="375" t="s">
        <v>2625</v>
      </c>
    </row>
    <row r="171" spans="1:6" ht="12.75">
      <c r="A171" s="368">
        <v>167</v>
      </c>
      <c r="B171" s="373" t="s">
        <v>2647</v>
      </c>
      <c r="C171" s="374">
        <v>484</v>
      </c>
      <c r="D171" s="374">
        <v>4.5</v>
      </c>
      <c r="E171" s="374">
        <v>2178</v>
      </c>
      <c r="F171" s="375" t="s">
        <v>2625</v>
      </c>
    </row>
    <row r="172" spans="1:6" ht="12.75">
      <c r="A172" s="372">
        <v>168</v>
      </c>
      <c r="B172" s="373" t="s">
        <v>2648</v>
      </c>
      <c r="C172" s="374">
        <v>486</v>
      </c>
      <c r="D172" s="374">
        <v>4.5</v>
      </c>
      <c r="E172" s="374">
        <v>2187</v>
      </c>
      <c r="F172" s="375" t="s">
        <v>2625</v>
      </c>
    </row>
    <row r="173" spans="1:6" ht="12.75">
      <c r="A173" s="368">
        <v>169</v>
      </c>
      <c r="B173" s="373" t="s">
        <v>2649</v>
      </c>
      <c r="C173" s="374">
        <v>230</v>
      </c>
      <c r="D173" s="374">
        <v>4.5</v>
      </c>
      <c r="E173" s="374">
        <v>1035</v>
      </c>
      <c r="F173" s="375" t="s">
        <v>2625</v>
      </c>
    </row>
    <row r="174" spans="1:6" ht="12.75">
      <c r="A174" s="372">
        <v>170</v>
      </c>
      <c r="B174" s="373" t="s">
        <v>2650</v>
      </c>
      <c r="C174" s="374">
        <v>332</v>
      </c>
      <c r="D174" s="374">
        <v>4.5</v>
      </c>
      <c r="E174" s="374">
        <v>1494</v>
      </c>
      <c r="F174" s="375" t="s">
        <v>2625</v>
      </c>
    </row>
    <row r="175" spans="1:6" ht="12.75">
      <c r="A175" s="368">
        <v>171</v>
      </c>
      <c r="B175" s="373" t="s">
        <v>2651</v>
      </c>
      <c r="C175" s="374">
        <v>410</v>
      </c>
      <c r="D175" s="374">
        <v>4.5</v>
      </c>
      <c r="E175" s="374">
        <v>1845</v>
      </c>
      <c r="F175" s="375" t="s">
        <v>2625</v>
      </c>
    </row>
    <row r="176" spans="1:6" ht="12.75">
      <c r="A176" s="372">
        <v>172</v>
      </c>
      <c r="B176" s="373" t="s">
        <v>2652</v>
      </c>
      <c r="C176" s="374">
        <v>350</v>
      </c>
      <c r="D176" s="374">
        <v>4.5</v>
      </c>
      <c r="E176" s="374">
        <v>1575</v>
      </c>
      <c r="F176" s="375" t="s">
        <v>2625</v>
      </c>
    </row>
    <row r="177" spans="1:6" ht="12.75">
      <c r="A177" s="368">
        <v>173</v>
      </c>
      <c r="B177" s="373" t="s">
        <v>2653</v>
      </c>
      <c r="C177" s="374">
        <v>380</v>
      </c>
      <c r="D177" s="374">
        <v>4.5</v>
      </c>
      <c r="E177" s="374">
        <v>1710</v>
      </c>
      <c r="F177" s="375" t="s">
        <v>2625</v>
      </c>
    </row>
    <row r="178" spans="1:6" ht="12.75">
      <c r="A178" s="372">
        <v>174</v>
      </c>
      <c r="B178" s="373" t="s">
        <v>2654</v>
      </c>
      <c r="C178" s="374">
        <v>170</v>
      </c>
      <c r="D178" s="374">
        <v>4.5</v>
      </c>
      <c r="E178" s="374">
        <v>765</v>
      </c>
      <c r="F178" s="375" t="s">
        <v>2625</v>
      </c>
    </row>
    <row r="179" spans="1:6" ht="12.75">
      <c r="A179" s="368">
        <v>175</v>
      </c>
      <c r="B179" s="373" t="s">
        <v>2655</v>
      </c>
      <c r="C179" s="374">
        <v>800</v>
      </c>
      <c r="D179" s="374">
        <v>4.5</v>
      </c>
      <c r="E179" s="374">
        <v>3600</v>
      </c>
      <c r="F179" s="375" t="s">
        <v>2625</v>
      </c>
    </row>
    <row r="180" spans="1:6" ht="12.75">
      <c r="A180" s="372">
        <v>176</v>
      </c>
      <c r="B180" s="373" t="s">
        <v>2656</v>
      </c>
      <c r="C180" s="374">
        <v>400</v>
      </c>
      <c r="D180" s="374">
        <v>4.5</v>
      </c>
      <c r="E180" s="374">
        <v>1800</v>
      </c>
      <c r="F180" s="375" t="s">
        <v>2625</v>
      </c>
    </row>
    <row r="181" spans="1:6" ht="12.75">
      <c r="A181" s="368">
        <v>177</v>
      </c>
      <c r="B181" s="373" t="s">
        <v>2657</v>
      </c>
      <c r="C181" s="374">
        <v>400</v>
      </c>
      <c r="D181" s="374">
        <v>4.5</v>
      </c>
      <c r="E181" s="374">
        <v>1800</v>
      </c>
      <c r="F181" s="375" t="s">
        <v>2625</v>
      </c>
    </row>
    <row r="182" spans="1:6" ht="12.75">
      <c r="A182" s="372">
        <v>178</v>
      </c>
      <c r="B182" s="373" t="s">
        <v>2658</v>
      </c>
      <c r="C182" s="374">
        <v>900</v>
      </c>
      <c r="D182" s="374">
        <v>4.5</v>
      </c>
      <c r="E182" s="374">
        <v>4050</v>
      </c>
      <c r="F182" s="375" t="s">
        <v>2625</v>
      </c>
    </row>
    <row r="183" spans="1:6" ht="12.75">
      <c r="A183" s="368">
        <v>179</v>
      </c>
      <c r="B183" s="373" t="s">
        <v>2659</v>
      </c>
      <c r="C183" s="374">
        <v>340</v>
      </c>
      <c r="D183" s="374">
        <v>4.5</v>
      </c>
      <c r="E183" s="374">
        <v>1530</v>
      </c>
      <c r="F183" s="375" t="s">
        <v>2625</v>
      </c>
    </row>
    <row r="184" spans="1:6" ht="12.75">
      <c r="A184" s="372">
        <v>180</v>
      </c>
      <c r="B184" s="373" t="s">
        <v>2660</v>
      </c>
      <c r="C184" s="374">
        <v>250</v>
      </c>
      <c r="D184" s="374">
        <v>7.5</v>
      </c>
      <c r="E184" s="374">
        <v>1875</v>
      </c>
      <c r="F184" s="375" t="s">
        <v>2625</v>
      </c>
    </row>
    <row r="185" spans="1:6" ht="12.75">
      <c r="A185" s="368">
        <v>181</v>
      </c>
      <c r="B185" s="373" t="s">
        <v>2661</v>
      </c>
      <c r="C185" s="374">
        <v>450</v>
      </c>
      <c r="D185" s="374">
        <v>7.5</v>
      </c>
      <c r="E185" s="374">
        <v>3375</v>
      </c>
      <c r="F185" s="375" t="s">
        <v>2625</v>
      </c>
    </row>
    <row r="186" ht="12.75">
      <c r="E186" s="376"/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100"/>
  <sheetViews>
    <sheetView zoomScalePageLayoutView="0" workbookViewId="0" topLeftCell="A13">
      <selection activeCell="K107" sqref="K107"/>
    </sheetView>
  </sheetViews>
  <sheetFormatPr defaultColWidth="9.00390625" defaultRowHeight="12.75"/>
  <cols>
    <col min="1" max="1" width="6.25390625" style="259" customWidth="1"/>
    <col min="2" max="2" width="48.25390625" style="91" customWidth="1"/>
    <col min="3" max="3" width="13.875" style="68" customWidth="1"/>
    <col min="4" max="4" width="8.625" style="259" customWidth="1"/>
    <col min="5" max="5" width="8.375" style="259" customWidth="1"/>
    <col min="6" max="6" width="10.625" style="259" customWidth="1"/>
    <col min="7" max="7" width="10.25390625" style="259" customWidth="1"/>
    <col min="8" max="8" width="7.75390625" style="259" customWidth="1"/>
    <col min="9" max="9" width="10.125" style="259" customWidth="1"/>
    <col min="10" max="10" width="64.25390625" style="68" customWidth="1"/>
    <col min="11" max="11" width="6.875" style="91" customWidth="1"/>
    <col min="12" max="23" width="3.75390625" style="91" customWidth="1"/>
    <col min="24" max="16384" width="9.125" style="91" customWidth="1"/>
  </cols>
  <sheetData>
    <row r="1" spans="1:10" ht="12.75">
      <c r="A1" s="498" t="s">
        <v>1524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12.75">
      <c r="A2" s="498"/>
      <c r="B2" s="498"/>
      <c r="C2" s="498"/>
      <c r="D2" s="498"/>
      <c r="E2" s="498"/>
      <c r="F2" s="498"/>
      <c r="G2" s="498"/>
      <c r="H2" s="498"/>
      <c r="I2" s="498"/>
      <c r="J2" s="498"/>
    </row>
    <row r="4" spans="1:10" s="259" customFormat="1" ht="51">
      <c r="A4" s="112" t="s">
        <v>1394</v>
      </c>
      <c r="B4" s="112" t="s">
        <v>1395</v>
      </c>
      <c r="C4" s="75" t="s">
        <v>1396</v>
      </c>
      <c r="D4" s="75" t="s">
        <v>1397</v>
      </c>
      <c r="E4" s="75" t="s">
        <v>1398</v>
      </c>
      <c r="F4" s="75" t="s">
        <v>1399</v>
      </c>
      <c r="G4" s="75" t="s">
        <v>1400</v>
      </c>
      <c r="H4" s="75" t="s">
        <v>1401</v>
      </c>
      <c r="I4" s="75" t="s">
        <v>1402</v>
      </c>
      <c r="J4" s="75" t="s">
        <v>1403</v>
      </c>
    </row>
    <row r="5" spans="1:10" ht="25.5">
      <c r="A5" s="331">
        <v>1</v>
      </c>
      <c r="B5" s="92" t="s">
        <v>1404</v>
      </c>
      <c r="C5" s="38" t="s">
        <v>1405</v>
      </c>
      <c r="D5" s="331">
        <v>2017</v>
      </c>
      <c r="E5" s="331">
        <v>2017</v>
      </c>
      <c r="F5" s="331"/>
      <c r="G5" s="331"/>
      <c r="H5" s="331"/>
      <c r="I5" s="331"/>
      <c r="J5" s="38" t="s">
        <v>1406</v>
      </c>
    </row>
    <row r="6" spans="1:10" ht="12.75" customHeight="1">
      <c r="A6" s="331">
        <v>2</v>
      </c>
      <c r="B6" s="92" t="s">
        <v>1407</v>
      </c>
      <c r="C6" s="38" t="s">
        <v>1405</v>
      </c>
      <c r="D6" s="331">
        <v>2017</v>
      </c>
      <c r="E6" s="331">
        <v>2017</v>
      </c>
      <c r="F6" s="331"/>
      <c r="G6" s="331"/>
      <c r="H6" s="331"/>
      <c r="I6" s="331"/>
      <c r="J6" s="38" t="s">
        <v>1409</v>
      </c>
    </row>
    <row r="7" spans="1:10" ht="13.5" customHeight="1">
      <c r="A7" s="331"/>
      <c r="B7" s="92" t="s">
        <v>1408</v>
      </c>
      <c r="C7" s="38"/>
      <c r="D7" s="331"/>
      <c r="E7" s="331"/>
      <c r="F7" s="331"/>
      <c r="G7" s="331"/>
      <c r="H7" s="331"/>
      <c r="I7" s="331"/>
      <c r="J7" s="38"/>
    </row>
    <row r="8" spans="1:10" ht="38.25">
      <c r="A8" s="331">
        <v>3</v>
      </c>
      <c r="B8" s="92" t="s">
        <v>1410</v>
      </c>
      <c r="C8" s="38" t="s">
        <v>1405</v>
      </c>
      <c r="D8" s="331">
        <v>2017</v>
      </c>
      <c r="E8" s="331">
        <v>2017</v>
      </c>
      <c r="F8" s="331"/>
      <c r="G8" s="331"/>
      <c r="H8" s="331"/>
      <c r="I8" s="331">
        <v>2017</v>
      </c>
      <c r="J8" s="38" t="s">
        <v>1411</v>
      </c>
    </row>
    <row r="9" spans="1:10" ht="25.5">
      <c r="A9" s="331">
        <v>4</v>
      </c>
      <c r="B9" s="92" t="s">
        <v>1412</v>
      </c>
      <c r="C9" s="38" t="s">
        <v>1405</v>
      </c>
      <c r="D9" s="331">
        <v>2018</v>
      </c>
      <c r="E9" s="331">
        <v>2018</v>
      </c>
      <c r="F9" s="331"/>
      <c r="G9" s="331"/>
      <c r="H9" s="331"/>
      <c r="I9" s="331"/>
      <c r="J9" s="38" t="s">
        <v>1413</v>
      </c>
    </row>
    <row r="10" spans="1:10" ht="12.75" customHeight="1">
      <c r="A10" s="331">
        <v>5</v>
      </c>
      <c r="B10" s="92" t="s">
        <v>49</v>
      </c>
      <c r="C10" s="38" t="s">
        <v>1405</v>
      </c>
      <c r="D10" s="331">
        <v>2017</v>
      </c>
      <c r="E10" s="331">
        <v>2017</v>
      </c>
      <c r="F10" s="331"/>
      <c r="G10" s="331"/>
      <c r="H10" s="331"/>
      <c r="I10" s="331"/>
      <c r="J10" s="38" t="s">
        <v>1415</v>
      </c>
    </row>
    <row r="11" spans="1:10" ht="13.5" customHeight="1">
      <c r="A11" s="331"/>
      <c r="B11" s="92" t="s">
        <v>1414</v>
      </c>
      <c r="C11" s="38"/>
      <c r="D11" s="331"/>
      <c r="E11" s="331"/>
      <c r="F11" s="331"/>
      <c r="G11" s="331"/>
      <c r="H11" s="331"/>
      <c r="I11" s="331"/>
      <c r="J11" s="38"/>
    </row>
    <row r="12" spans="1:10" ht="12.75" customHeight="1">
      <c r="A12" s="331">
        <v>6</v>
      </c>
      <c r="B12" s="92" t="s">
        <v>1416</v>
      </c>
      <c r="C12" s="38" t="s">
        <v>1405</v>
      </c>
      <c r="D12" s="331">
        <v>2017</v>
      </c>
      <c r="E12" s="331">
        <v>2017</v>
      </c>
      <c r="F12" s="331">
        <v>2017</v>
      </c>
      <c r="G12" s="331"/>
      <c r="H12" s="331">
        <v>2017</v>
      </c>
      <c r="I12" s="331"/>
      <c r="J12" s="38" t="s">
        <v>1418</v>
      </c>
    </row>
    <row r="13" spans="1:10" ht="13.5" customHeight="1">
      <c r="A13" s="331"/>
      <c r="B13" s="92" t="s">
        <v>1417</v>
      </c>
      <c r="C13" s="38"/>
      <c r="D13" s="331"/>
      <c r="E13" s="331"/>
      <c r="F13" s="331"/>
      <c r="G13" s="331"/>
      <c r="H13" s="331"/>
      <c r="I13" s="331"/>
      <c r="J13" s="38"/>
    </row>
    <row r="14" spans="1:10" ht="12.75" customHeight="1">
      <c r="A14" s="331">
        <v>7</v>
      </c>
      <c r="B14" s="92" t="s">
        <v>1419</v>
      </c>
      <c r="C14" s="38" t="s">
        <v>1405</v>
      </c>
      <c r="D14" s="331">
        <v>2017</v>
      </c>
      <c r="E14" s="331">
        <v>2017</v>
      </c>
      <c r="F14" s="331"/>
      <c r="G14" s="331"/>
      <c r="H14" s="331"/>
      <c r="I14" s="331"/>
      <c r="J14" s="38" t="s">
        <v>1421</v>
      </c>
    </row>
    <row r="15" spans="1:10" ht="13.5" customHeight="1">
      <c r="A15" s="331"/>
      <c r="B15" s="92" t="s">
        <v>1420</v>
      </c>
      <c r="C15" s="38"/>
      <c r="D15" s="331"/>
      <c r="E15" s="331"/>
      <c r="F15" s="331"/>
      <c r="G15" s="331"/>
      <c r="H15" s="331"/>
      <c r="I15" s="331"/>
      <c r="J15" s="38"/>
    </row>
    <row r="16" spans="1:10" ht="12.75" customHeight="1">
      <c r="A16" s="331">
        <v>8</v>
      </c>
      <c r="B16" s="92" t="s">
        <v>1422</v>
      </c>
      <c r="C16" s="38" t="s">
        <v>1405</v>
      </c>
      <c r="D16" s="331">
        <v>2018</v>
      </c>
      <c r="E16" s="331">
        <v>2018</v>
      </c>
      <c r="F16" s="331"/>
      <c r="G16" s="331"/>
      <c r="H16" s="331"/>
      <c r="I16" s="331"/>
      <c r="J16" s="38" t="s">
        <v>1415</v>
      </c>
    </row>
    <row r="17" spans="1:10" ht="13.5" customHeight="1">
      <c r="A17" s="331"/>
      <c r="B17" s="92" t="s">
        <v>1423</v>
      </c>
      <c r="C17" s="38"/>
      <c r="D17" s="331"/>
      <c r="E17" s="331"/>
      <c r="F17" s="331"/>
      <c r="G17" s="331"/>
      <c r="H17" s="331"/>
      <c r="I17" s="331"/>
      <c r="J17" s="38"/>
    </row>
    <row r="18" spans="1:10" ht="25.5">
      <c r="A18" s="331">
        <v>9</v>
      </c>
      <c r="B18" s="92" t="s">
        <v>1424</v>
      </c>
      <c r="C18" s="38" t="s">
        <v>1405</v>
      </c>
      <c r="D18" s="331">
        <v>2018</v>
      </c>
      <c r="E18" s="331">
        <v>2018</v>
      </c>
      <c r="F18" s="331"/>
      <c r="G18" s="331"/>
      <c r="H18" s="331"/>
      <c r="I18" s="331"/>
      <c r="J18" s="38" t="s">
        <v>1415</v>
      </c>
    </row>
    <row r="19" spans="1:10" ht="25.5">
      <c r="A19" s="331">
        <v>10</v>
      </c>
      <c r="B19" s="92" t="s">
        <v>1425</v>
      </c>
      <c r="C19" s="38" t="s">
        <v>1405</v>
      </c>
      <c r="D19" s="331">
        <v>2018</v>
      </c>
      <c r="E19" s="331"/>
      <c r="F19" s="331"/>
      <c r="G19" s="331"/>
      <c r="H19" s="331"/>
      <c r="I19" s="331"/>
      <c r="J19" s="38" t="s">
        <v>1426</v>
      </c>
    </row>
    <row r="20" spans="1:10" ht="12.75" customHeight="1">
      <c r="A20" s="331">
        <v>11</v>
      </c>
      <c r="B20" s="92" t="s">
        <v>37</v>
      </c>
      <c r="C20" s="38" t="s">
        <v>1405</v>
      </c>
      <c r="D20" s="331"/>
      <c r="E20" s="331"/>
      <c r="F20" s="331"/>
      <c r="G20" s="331"/>
      <c r="H20" s="331"/>
      <c r="I20" s="331"/>
      <c r="J20" s="38" t="s">
        <v>1428</v>
      </c>
    </row>
    <row r="21" spans="1:10" ht="13.5" customHeight="1">
      <c r="A21" s="331"/>
      <c r="B21" s="92" t="s">
        <v>1427</v>
      </c>
      <c r="C21" s="38"/>
      <c r="D21" s="331"/>
      <c r="E21" s="331"/>
      <c r="F21" s="331"/>
      <c r="G21" s="331"/>
      <c r="H21" s="331"/>
      <c r="I21" s="331"/>
      <c r="J21" s="38"/>
    </row>
    <row r="22" spans="1:10" ht="25.5">
      <c r="A22" s="331">
        <v>12</v>
      </c>
      <c r="B22" s="92" t="s">
        <v>1429</v>
      </c>
      <c r="C22" s="38" t="s">
        <v>1405</v>
      </c>
      <c r="D22" s="331">
        <v>2017</v>
      </c>
      <c r="E22" s="331"/>
      <c r="F22" s="331"/>
      <c r="G22" s="331"/>
      <c r="H22" s="331"/>
      <c r="I22" s="331"/>
      <c r="J22" s="38" t="s">
        <v>1430</v>
      </c>
    </row>
    <row r="23" spans="1:10" ht="38.25">
      <c r="A23" s="331">
        <v>13</v>
      </c>
      <c r="B23" s="92" t="s">
        <v>1431</v>
      </c>
      <c r="C23" s="38" t="s">
        <v>1405</v>
      </c>
      <c r="D23" s="331">
        <v>2018</v>
      </c>
      <c r="E23" s="331">
        <v>2018</v>
      </c>
      <c r="F23" s="331">
        <v>2018</v>
      </c>
      <c r="G23" s="331"/>
      <c r="H23" s="331">
        <v>2018</v>
      </c>
      <c r="I23" s="331">
        <v>2018</v>
      </c>
      <c r="J23" s="38" t="s">
        <v>1432</v>
      </c>
    </row>
    <row r="24" spans="1:10" ht="12.75" customHeight="1">
      <c r="A24" s="331">
        <v>14</v>
      </c>
      <c r="B24" s="92" t="s">
        <v>670</v>
      </c>
      <c r="C24" s="38" t="s">
        <v>1405</v>
      </c>
      <c r="D24" s="331">
        <v>2019</v>
      </c>
      <c r="E24" s="331">
        <v>2019</v>
      </c>
      <c r="F24" s="331"/>
      <c r="G24" s="331"/>
      <c r="H24" s="331"/>
      <c r="I24" s="331"/>
      <c r="J24" s="38" t="s">
        <v>1415</v>
      </c>
    </row>
    <row r="25" spans="1:10" ht="13.5" customHeight="1">
      <c r="A25" s="331"/>
      <c r="B25" s="92" t="s">
        <v>1433</v>
      </c>
      <c r="C25" s="38"/>
      <c r="D25" s="331"/>
      <c r="E25" s="331"/>
      <c r="F25" s="331"/>
      <c r="G25" s="331"/>
      <c r="H25" s="331"/>
      <c r="I25" s="331"/>
      <c r="J25" s="38"/>
    </row>
    <row r="26" spans="1:10" ht="25.5">
      <c r="A26" s="331">
        <v>15</v>
      </c>
      <c r="B26" s="92" t="s">
        <v>1434</v>
      </c>
      <c r="C26" s="38" t="s">
        <v>1405</v>
      </c>
      <c r="D26" s="331">
        <v>2018</v>
      </c>
      <c r="E26" s="331">
        <v>2018</v>
      </c>
      <c r="F26" s="331">
        <v>2018</v>
      </c>
      <c r="G26" s="331"/>
      <c r="H26" s="331"/>
      <c r="I26" s="331"/>
      <c r="J26" s="38" t="s">
        <v>1415</v>
      </c>
    </row>
    <row r="27" spans="1:10" ht="25.5">
      <c r="A27" s="331">
        <v>16</v>
      </c>
      <c r="B27" s="92" t="s">
        <v>1435</v>
      </c>
      <c r="C27" s="38" t="s">
        <v>1405</v>
      </c>
      <c r="D27" s="331">
        <v>2018</v>
      </c>
      <c r="E27" s="331"/>
      <c r="F27" s="331"/>
      <c r="G27" s="331"/>
      <c r="H27" s="331"/>
      <c r="I27" s="331"/>
      <c r="J27" s="38" t="s">
        <v>1426</v>
      </c>
    </row>
    <row r="28" spans="1:10" ht="38.25">
      <c r="A28" s="331">
        <v>17</v>
      </c>
      <c r="B28" s="92" t="s">
        <v>1436</v>
      </c>
      <c r="C28" s="38" t="s">
        <v>1405</v>
      </c>
      <c r="D28" s="331">
        <v>2018</v>
      </c>
      <c r="E28" s="331">
        <v>2018</v>
      </c>
      <c r="F28" s="331">
        <v>2018</v>
      </c>
      <c r="G28" s="331"/>
      <c r="H28" s="331"/>
      <c r="I28" s="331">
        <v>2017</v>
      </c>
      <c r="J28" s="38" t="s">
        <v>1437</v>
      </c>
    </row>
    <row r="29" spans="1:10" ht="25.5">
      <c r="A29" s="331">
        <v>18</v>
      </c>
      <c r="B29" s="92" t="s">
        <v>1438</v>
      </c>
      <c r="C29" s="38" t="s">
        <v>1405</v>
      </c>
      <c r="D29" s="331"/>
      <c r="E29" s="331">
        <v>2018</v>
      </c>
      <c r="F29" s="331"/>
      <c r="G29" s="331"/>
      <c r="H29" s="331"/>
      <c r="I29" s="331"/>
      <c r="J29" s="38" t="s">
        <v>1439</v>
      </c>
    </row>
    <row r="30" spans="1:10" ht="38.25">
      <c r="A30" s="331">
        <v>19</v>
      </c>
      <c r="B30" s="92" t="s">
        <v>1440</v>
      </c>
      <c r="C30" s="38" t="s">
        <v>1405</v>
      </c>
      <c r="D30" s="331">
        <v>2018</v>
      </c>
      <c r="E30" s="331">
        <v>2018</v>
      </c>
      <c r="F30" s="331">
        <v>2018</v>
      </c>
      <c r="G30" s="331"/>
      <c r="H30" s="331"/>
      <c r="I30" s="331">
        <v>2017</v>
      </c>
      <c r="J30" s="38" t="s">
        <v>1441</v>
      </c>
    </row>
    <row r="31" spans="1:10" ht="25.5">
      <c r="A31" s="331">
        <v>20</v>
      </c>
      <c r="B31" s="92" t="s">
        <v>1442</v>
      </c>
      <c r="C31" s="38" t="s">
        <v>1405</v>
      </c>
      <c r="D31" s="331">
        <v>2019</v>
      </c>
      <c r="E31" s="331">
        <v>2019</v>
      </c>
      <c r="F31" s="331">
        <v>2019</v>
      </c>
      <c r="G31" s="331"/>
      <c r="H31" s="331"/>
      <c r="I31" s="331"/>
      <c r="J31" s="38" t="s">
        <v>1443</v>
      </c>
    </row>
    <row r="32" spans="1:10" ht="25.5">
      <c r="A32" s="331">
        <v>21</v>
      </c>
      <c r="B32" s="92" t="s">
        <v>1444</v>
      </c>
      <c r="C32" s="38" t="s">
        <v>1405</v>
      </c>
      <c r="D32" s="331">
        <v>2018</v>
      </c>
      <c r="E32" s="331">
        <v>2018</v>
      </c>
      <c r="F32" s="331">
        <v>2018</v>
      </c>
      <c r="G32" s="331"/>
      <c r="H32" s="331"/>
      <c r="I32" s="331"/>
      <c r="J32" s="38" t="s">
        <v>1445</v>
      </c>
    </row>
    <row r="33" spans="1:10" ht="25.5">
      <c r="A33" s="331">
        <v>22</v>
      </c>
      <c r="B33" s="92" t="s">
        <v>1446</v>
      </c>
      <c r="C33" s="38" t="s">
        <v>1405</v>
      </c>
      <c r="D33" s="331"/>
      <c r="E33" s="331"/>
      <c r="F33" s="331"/>
      <c r="G33" s="331"/>
      <c r="H33" s="331"/>
      <c r="I33" s="331">
        <v>2017</v>
      </c>
      <c r="J33" s="38" t="s">
        <v>1447</v>
      </c>
    </row>
    <row r="34" spans="1:10" ht="26.25" customHeight="1">
      <c r="A34" s="331">
        <v>23</v>
      </c>
      <c r="B34" s="92" t="s">
        <v>1448</v>
      </c>
      <c r="C34" s="495" t="s">
        <v>1449</v>
      </c>
      <c r="D34" s="496"/>
      <c r="E34" s="496"/>
      <c r="F34" s="496"/>
      <c r="G34" s="496"/>
      <c r="H34" s="496"/>
      <c r="I34" s="496"/>
      <c r="J34" s="497"/>
    </row>
    <row r="35" spans="1:10" ht="25.5">
      <c r="A35" s="331">
        <v>24</v>
      </c>
      <c r="B35" s="92" t="s">
        <v>1450</v>
      </c>
      <c r="C35" s="38" t="s">
        <v>1405</v>
      </c>
      <c r="D35" s="331"/>
      <c r="E35" s="331"/>
      <c r="F35" s="331"/>
      <c r="G35" s="331"/>
      <c r="H35" s="331"/>
      <c r="I35" s="331"/>
      <c r="J35" s="38" t="s">
        <v>1428</v>
      </c>
    </row>
    <row r="36" spans="1:10" ht="12.75" customHeight="1">
      <c r="A36" s="331">
        <v>25</v>
      </c>
      <c r="B36" s="92" t="s">
        <v>1451</v>
      </c>
      <c r="C36" s="38" t="s">
        <v>1405</v>
      </c>
      <c r="D36" s="331"/>
      <c r="E36" s="331">
        <v>2018</v>
      </c>
      <c r="F36" s="331"/>
      <c r="G36" s="331">
        <v>2016</v>
      </c>
      <c r="H36" s="331"/>
      <c r="I36" s="331">
        <v>2016</v>
      </c>
      <c r="J36" s="38" t="s">
        <v>1453</v>
      </c>
    </row>
    <row r="37" spans="1:10" ht="13.5" customHeight="1">
      <c r="A37" s="331"/>
      <c r="B37" s="92" t="s">
        <v>1452</v>
      </c>
      <c r="C37" s="38"/>
      <c r="D37" s="331"/>
      <c r="E37" s="331"/>
      <c r="F37" s="331"/>
      <c r="G37" s="331"/>
      <c r="H37" s="331"/>
      <c r="I37" s="331"/>
      <c r="J37" s="38"/>
    </row>
    <row r="38" spans="1:10" ht="25.5">
      <c r="A38" s="331">
        <v>26</v>
      </c>
      <c r="B38" s="92" t="s">
        <v>1454</v>
      </c>
      <c r="C38" s="38" t="s">
        <v>1405</v>
      </c>
      <c r="D38" s="331"/>
      <c r="E38" s="331"/>
      <c r="F38" s="331"/>
      <c r="G38" s="331"/>
      <c r="H38" s="331"/>
      <c r="I38" s="331"/>
      <c r="J38" s="38" t="s">
        <v>1428</v>
      </c>
    </row>
    <row r="39" spans="1:10" ht="25.5">
      <c r="A39" s="331">
        <v>27</v>
      </c>
      <c r="B39" s="92" t="s">
        <v>1455</v>
      </c>
      <c r="C39" s="38" t="s">
        <v>1405</v>
      </c>
      <c r="D39" s="331"/>
      <c r="E39" s="331"/>
      <c r="F39" s="331"/>
      <c r="G39" s="331"/>
      <c r="H39" s="331"/>
      <c r="I39" s="331"/>
      <c r="J39" s="38" t="s">
        <v>1428</v>
      </c>
    </row>
    <row r="40" spans="1:10" ht="25.5">
      <c r="A40" s="331">
        <v>28</v>
      </c>
      <c r="B40" s="92" t="s">
        <v>1456</v>
      </c>
      <c r="C40" s="38" t="s">
        <v>1405</v>
      </c>
      <c r="D40" s="331"/>
      <c r="E40" s="331"/>
      <c r="F40" s="331"/>
      <c r="G40" s="331"/>
      <c r="H40" s="331"/>
      <c r="I40" s="331"/>
      <c r="J40" s="38" t="s">
        <v>1428</v>
      </c>
    </row>
    <row r="41" spans="1:10" ht="25.5">
      <c r="A41" s="331">
        <v>29</v>
      </c>
      <c r="B41" s="92" t="s">
        <v>1457</v>
      </c>
      <c r="C41" s="38" t="s">
        <v>1405</v>
      </c>
      <c r="D41" s="331"/>
      <c r="E41" s="331"/>
      <c r="F41" s="331"/>
      <c r="G41" s="331"/>
      <c r="H41" s="331"/>
      <c r="I41" s="331"/>
      <c r="J41" s="38" t="s">
        <v>1428</v>
      </c>
    </row>
    <row r="42" spans="1:10" ht="25.5">
      <c r="A42" s="331">
        <v>30</v>
      </c>
      <c r="B42" s="92" t="s">
        <v>1458</v>
      </c>
      <c r="C42" s="38" t="s">
        <v>1405</v>
      </c>
      <c r="D42" s="331"/>
      <c r="E42" s="331"/>
      <c r="F42" s="331"/>
      <c r="G42" s="331"/>
      <c r="H42" s="331"/>
      <c r="I42" s="331"/>
      <c r="J42" s="38" t="s">
        <v>1428</v>
      </c>
    </row>
    <row r="43" spans="1:10" ht="12.75" customHeight="1">
      <c r="A43" s="331">
        <v>31</v>
      </c>
      <c r="B43" s="92" t="s">
        <v>1459</v>
      </c>
      <c r="C43" s="38" t="s">
        <v>1405</v>
      </c>
      <c r="D43" s="331"/>
      <c r="E43" s="331">
        <v>2018</v>
      </c>
      <c r="F43" s="331"/>
      <c r="G43" s="331">
        <v>2016</v>
      </c>
      <c r="H43" s="331"/>
      <c r="I43" s="331">
        <v>2016</v>
      </c>
      <c r="J43" s="38" t="s">
        <v>1453</v>
      </c>
    </row>
    <row r="44" spans="1:10" ht="13.5" customHeight="1">
      <c r="A44" s="331"/>
      <c r="B44" s="92" t="s">
        <v>1460</v>
      </c>
      <c r="C44" s="38"/>
      <c r="D44" s="331"/>
      <c r="E44" s="331"/>
      <c r="F44" s="331"/>
      <c r="G44" s="331"/>
      <c r="H44" s="331"/>
      <c r="I44" s="331"/>
      <c r="J44" s="38"/>
    </row>
    <row r="45" spans="1:10" ht="12.75" customHeight="1">
      <c r="A45" s="331">
        <v>32</v>
      </c>
      <c r="B45" s="92" t="s">
        <v>1461</v>
      </c>
      <c r="C45" s="38" t="s">
        <v>1405</v>
      </c>
      <c r="D45" s="331"/>
      <c r="E45" s="331">
        <v>2018</v>
      </c>
      <c r="F45" s="331"/>
      <c r="G45" s="331">
        <v>2016</v>
      </c>
      <c r="H45" s="331"/>
      <c r="I45" s="331">
        <v>2016</v>
      </c>
      <c r="J45" s="38" t="s">
        <v>1453</v>
      </c>
    </row>
    <row r="46" spans="1:10" ht="13.5" customHeight="1">
      <c r="A46" s="331"/>
      <c r="B46" s="92" t="s">
        <v>1462</v>
      </c>
      <c r="C46" s="38"/>
      <c r="D46" s="331"/>
      <c r="E46" s="331"/>
      <c r="F46" s="331"/>
      <c r="G46" s="331"/>
      <c r="H46" s="331"/>
      <c r="I46" s="331"/>
      <c r="J46" s="38"/>
    </row>
    <row r="47" spans="1:10" ht="25.5">
      <c r="A47" s="331">
        <v>33</v>
      </c>
      <c r="B47" s="92" t="s">
        <v>1463</v>
      </c>
      <c r="C47" s="38" t="s">
        <v>1405</v>
      </c>
      <c r="D47" s="331"/>
      <c r="E47" s="331"/>
      <c r="F47" s="331"/>
      <c r="G47" s="331"/>
      <c r="H47" s="331"/>
      <c r="I47" s="331"/>
      <c r="J47" s="38" t="s">
        <v>1428</v>
      </c>
    </row>
    <row r="48" spans="1:10" ht="25.5">
      <c r="A48" s="331">
        <v>34</v>
      </c>
      <c r="B48" s="92" t="s">
        <v>1464</v>
      </c>
      <c r="C48" s="38" t="s">
        <v>1405</v>
      </c>
      <c r="D48" s="331"/>
      <c r="E48" s="331"/>
      <c r="F48" s="331"/>
      <c r="G48" s="331"/>
      <c r="H48" s="331"/>
      <c r="I48" s="331">
        <v>2017</v>
      </c>
      <c r="J48" s="38" t="s">
        <v>1447</v>
      </c>
    </row>
    <row r="49" spans="1:10" ht="12.75" customHeight="1">
      <c r="A49" s="331">
        <v>35</v>
      </c>
      <c r="B49" s="92" t="s">
        <v>1465</v>
      </c>
      <c r="C49" s="38" t="s">
        <v>1405</v>
      </c>
      <c r="D49" s="331"/>
      <c r="E49" s="331"/>
      <c r="F49" s="331"/>
      <c r="G49" s="331"/>
      <c r="H49" s="331"/>
      <c r="I49" s="331">
        <v>2017</v>
      </c>
      <c r="J49" s="38" t="s">
        <v>1447</v>
      </c>
    </row>
    <row r="50" spans="1:10" ht="13.5" customHeight="1">
      <c r="A50" s="331"/>
      <c r="B50" s="92" t="s">
        <v>1466</v>
      </c>
      <c r="C50" s="38"/>
      <c r="D50" s="331"/>
      <c r="E50" s="331"/>
      <c r="F50" s="331"/>
      <c r="G50" s="331"/>
      <c r="H50" s="331"/>
      <c r="I50" s="331"/>
      <c r="J50" s="38"/>
    </row>
    <row r="51" spans="1:10" ht="25.5">
      <c r="A51" s="331">
        <v>36</v>
      </c>
      <c r="B51" s="92" t="s">
        <v>1467</v>
      </c>
      <c r="C51" s="38" t="s">
        <v>1405</v>
      </c>
      <c r="D51" s="331"/>
      <c r="E51" s="331"/>
      <c r="F51" s="331"/>
      <c r="G51" s="331"/>
      <c r="H51" s="331"/>
      <c r="I51" s="331">
        <v>2020</v>
      </c>
      <c r="J51" s="38" t="s">
        <v>1447</v>
      </c>
    </row>
    <row r="52" spans="1:10" ht="25.5">
      <c r="A52" s="331">
        <v>37</v>
      </c>
      <c r="B52" s="92" t="s">
        <v>1468</v>
      </c>
      <c r="C52" s="38" t="s">
        <v>1405</v>
      </c>
      <c r="D52" s="331"/>
      <c r="E52" s="331"/>
      <c r="F52" s="331"/>
      <c r="G52" s="331"/>
      <c r="H52" s="331"/>
      <c r="I52" s="331">
        <v>2020</v>
      </c>
      <c r="J52" s="38" t="s">
        <v>1447</v>
      </c>
    </row>
    <row r="53" spans="1:10" ht="25.5">
      <c r="A53" s="331">
        <v>38</v>
      </c>
      <c r="B53" s="92" t="s">
        <v>1469</v>
      </c>
      <c r="C53" s="38" t="s">
        <v>1405</v>
      </c>
      <c r="D53" s="331"/>
      <c r="E53" s="331"/>
      <c r="F53" s="331"/>
      <c r="G53" s="331"/>
      <c r="H53" s="331"/>
      <c r="I53" s="331">
        <v>2020</v>
      </c>
      <c r="J53" s="38" t="s">
        <v>1447</v>
      </c>
    </row>
    <row r="54" spans="1:10" ht="39.75" customHeight="1">
      <c r="A54" s="331">
        <v>39</v>
      </c>
      <c r="B54" s="92" t="s">
        <v>1470</v>
      </c>
      <c r="C54" s="38" t="s">
        <v>1405</v>
      </c>
      <c r="D54" s="495" t="s">
        <v>1471</v>
      </c>
      <c r="E54" s="496"/>
      <c r="F54" s="496"/>
      <c r="G54" s="496"/>
      <c r="H54" s="497"/>
      <c r="I54" s="331">
        <v>2017</v>
      </c>
      <c r="J54" s="38" t="s">
        <v>1447</v>
      </c>
    </row>
    <row r="55" spans="1:10" ht="25.5">
      <c r="A55" s="331">
        <v>40</v>
      </c>
      <c r="B55" s="92" t="s">
        <v>1472</v>
      </c>
      <c r="C55" s="38" t="s">
        <v>1405</v>
      </c>
      <c r="D55" s="331"/>
      <c r="E55" s="331"/>
      <c r="F55" s="331"/>
      <c r="G55" s="331"/>
      <c r="H55" s="331"/>
      <c r="I55" s="331">
        <v>2020</v>
      </c>
      <c r="J55" s="38" t="s">
        <v>1447</v>
      </c>
    </row>
    <row r="56" spans="1:10" ht="25.5">
      <c r="A56" s="331">
        <v>41</v>
      </c>
      <c r="B56" s="92" t="s">
        <v>1473</v>
      </c>
      <c r="C56" s="38" t="s">
        <v>1405</v>
      </c>
      <c r="D56" s="331"/>
      <c r="E56" s="331"/>
      <c r="F56" s="331"/>
      <c r="G56" s="331"/>
      <c r="H56" s="331"/>
      <c r="I56" s="331">
        <v>2017</v>
      </c>
      <c r="J56" s="38" t="s">
        <v>1447</v>
      </c>
    </row>
    <row r="57" spans="1:10" ht="25.5">
      <c r="A57" s="331">
        <v>42</v>
      </c>
      <c r="B57" s="92" t="s">
        <v>1474</v>
      </c>
      <c r="C57" s="38" t="s">
        <v>1405</v>
      </c>
      <c r="D57" s="331"/>
      <c r="E57" s="331"/>
      <c r="F57" s="331"/>
      <c r="G57" s="331"/>
      <c r="H57" s="331"/>
      <c r="I57" s="331">
        <v>2017</v>
      </c>
      <c r="J57" s="38" t="s">
        <v>1447</v>
      </c>
    </row>
    <row r="58" spans="1:10" ht="25.5">
      <c r="A58" s="331">
        <v>43</v>
      </c>
      <c r="B58" s="92" t="s">
        <v>1475</v>
      </c>
      <c r="C58" s="38" t="s">
        <v>1405</v>
      </c>
      <c r="D58" s="331"/>
      <c r="E58" s="331"/>
      <c r="F58" s="331"/>
      <c r="G58" s="331"/>
      <c r="H58" s="331"/>
      <c r="I58" s="331">
        <v>2018</v>
      </c>
      <c r="J58" s="38" t="s">
        <v>1447</v>
      </c>
    </row>
    <row r="59" spans="1:10" ht="25.5">
      <c r="A59" s="331">
        <v>44</v>
      </c>
      <c r="B59" s="92" t="s">
        <v>1476</v>
      </c>
      <c r="C59" s="38" t="s">
        <v>1405</v>
      </c>
      <c r="D59" s="331"/>
      <c r="E59" s="331"/>
      <c r="F59" s="331"/>
      <c r="G59" s="331"/>
      <c r="H59" s="331"/>
      <c r="I59" s="331">
        <v>2018</v>
      </c>
      <c r="J59" s="38" t="s">
        <v>1447</v>
      </c>
    </row>
    <row r="60" spans="1:10" ht="38.25">
      <c r="A60" s="331">
        <v>45</v>
      </c>
      <c r="B60" s="92" t="s">
        <v>1477</v>
      </c>
      <c r="C60" s="38" t="s">
        <v>1405</v>
      </c>
      <c r="D60" s="331"/>
      <c r="E60" s="331">
        <v>2018</v>
      </c>
      <c r="F60" s="331"/>
      <c r="G60" s="331">
        <v>2016</v>
      </c>
      <c r="H60" s="331"/>
      <c r="I60" s="331">
        <v>2016</v>
      </c>
      <c r="J60" s="38" t="s">
        <v>1478</v>
      </c>
    </row>
    <row r="61" spans="1:10" ht="38.25">
      <c r="A61" s="331">
        <v>46</v>
      </c>
      <c r="B61" s="92" t="s">
        <v>1479</v>
      </c>
      <c r="C61" s="38" t="s">
        <v>1405</v>
      </c>
      <c r="D61" s="331"/>
      <c r="E61" s="331">
        <v>2018</v>
      </c>
      <c r="F61" s="331"/>
      <c r="G61" s="331">
        <v>2016</v>
      </c>
      <c r="H61" s="331"/>
      <c r="I61" s="331">
        <v>2016</v>
      </c>
      <c r="J61" s="38" t="s">
        <v>1478</v>
      </c>
    </row>
    <row r="62" spans="1:10" ht="26.25" customHeight="1">
      <c r="A62" s="331">
        <v>47</v>
      </c>
      <c r="B62" s="92" t="s">
        <v>1480</v>
      </c>
      <c r="C62" s="495" t="s">
        <v>1481</v>
      </c>
      <c r="D62" s="496"/>
      <c r="E62" s="496"/>
      <c r="F62" s="496"/>
      <c r="G62" s="496"/>
      <c r="H62" s="496"/>
      <c r="I62" s="496"/>
      <c r="J62" s="497"/>
    </row>
    <row r="63" spans="1:10" ht="26.25" customHeight="1">
      <c r="A63" s="331">
        <v>48</v>
      </c>
      <c r="B63" s="92" t="s">
        <v>1482</v>
      </c>
      <c r="C63" s="495" t="s">
        <v>1483</v>
      </c>
      <c r="D63" s="496"/>
      <c r="E63" s="496"/>
      <c r="F63" s="496"/>
      <c r="G63" s="496"/>
      <c r="H63" s="496"/>
      <c r="I63" s="496"/>
      <c r="J63" s="497"/>
    </row>
    <row r="64" spans="1:10" ht="25.5">
      <c r="A64" s="331">
        <v>49</v>
      </c>
      <c r="B64" s="92" t="s">
        <v>1484</v>
      </c>
      <c r="C64" s="38" t="s">
        <v>1405</v>
      </c>
      <c r="D64" s="331"/>
      <c r="E64" s="331">
        <v>2019</v>
      </c>
      <c r="F64" s="331"/>
      <c r="G64" s="331"/>
      <c r="H64" s="331"/>
      <c r="I64" s="331"/>
      <c r="J64" s="38" t="s">
        <v>1485</v>
      </c>
    </row>
    <row r="65" spans="1:10" ht="26.25" customHeight="1">
      <c r="A65" s="331">
        <v>50</v>
      </c>
      <c r="B65" s="92" t="s">
        <v>1486</v>
      </c>
      <c r="C65" s="495" t="s">
        <v>1483</v>
      </c>
      <c r="D65" s="496"/>
      <c r="E65" s="496"/>
      <c r="F65" s="496"/>
      <c r="G65" s="496"/>
      <c r="H65" s="496"/>
      <c r="I65" s="496"/>
      <c r="J65" s="497"/>
    </row>
    <row r="66" spans="1:10" ht="24.75" customHeight="1">
      <c r="A66" s="331">
        <v>51</v>
      </c>
      <c r="B66" s="92" t="s">
        <v>1487</v>
      </c>
      <c r="C66" s="495" t="s">
        <v>1483</v>
      </c>
      <c r="D66" s="496"/>
      <c r="E66" s="496"/>
      <c r="F66" s="496"/>
      <c r="G66" s="496"/>
      <c r="H66" s="496"/>
      <c r="I66" s="496"/>
      <c r="J66" s="497"/>
    </row>
    <row r="67" spans="1:10" ht="25.5">
      <c r="A67" s="331">
        <v>52</v>
      </c>
      <c r="B67" s="92" t="s">
        <v>1488</v>
      </c>
      <c r="C67" s="38" t="s">
        <v>1405</v>
      </c>
      <c r="D67" s="331"/>
      <c r="E67" s="331"/>
      <c r="F67" s="331"/>
      <c r="G67" s="331"/>
      <c r="H67" s="331"/>
      <c r="I67" s="331"/>
      <c r="J67" s="38" t="s">
        <v>1428</v>
      </c>
    </row>
    <row r="68" spans="1:10" ht="25.5">
      <c r="A68" s="331">
        <v>53</v>
      </c>
      <c r="B68" s="92" t="s">
        <v>1489</v>
      </c>
      <c r="C68" s="38" t="s">
        <v>1405</v>
      </c>
      <c r="D68" s="331"/>
      <c r="E68" s="331"/>
      <c r="F68" s="331"/>
      <c r="G68" s="331"/>
      <c r="H68" s="331"/>
      <c r="I68" s="331">
        <v>2019</v>
      </c>
      <c r="J68" s="38" t="s">
        <v>1447</v>
      </c>
    </row>
    <row r="69" spans="1:10" ht="25.5">
      <c r="A69" s="331">
        <v>54</v>
      </c>
      <c r="B69" s="92" t="s">
        <v>1490</v>
      </c>
      <c r="C69" s="38" t="s">
        <v>1405</v>
      </c>
      <c r="D69" s="331"/>
      <c r="E69" s="331"/>
      <c r="F69" s="331"/>
      <c r="G69" s="331"/>
      <c r="H69" s="331"/>
      <c r="I69" s="331"/>
      <c r="J69" s="38" t="s">
        <v>1428</v>
      </c>
    </row>
    <row r="70" spans="1:10" ht="25.5">
      <c r="A70" s="331">
        <v>55</v>
      </c>
      <c r="B70" s="92" t="s">
        <v>1491</v>
      </c>
      <c r="C70" s="38" t="s">
        <v>1405</v>
      </c>
      <c r="D70" s="331"/>
      <c r="E70" s="331"/>
      <c r="F70" s="331"/>
      <c r="G70" s="331"/>
      <c r="H70" s="331"/>
      <c r="I70" s="331"/>
      <c r="J70" s="38" t="s">
        <v>1428</v>
      </c>
    </row>
    <row r="71" spans="1:10" ht="25.5">
      <c r="A71" s="331">
        <v>56</v>
      </c>
      <c r="B71" s="92" t="s">
        <v>1492</v>
      </c>
      <c r="C71" s="38" t="s">
        <v>1405</v>
      </c>
      <c r="D71" s="331"/>
      <c r="E71" s="331"/>
      <c r="F71" s="331"/>
      <c r="G71" s="331"/>
      <c r="H71" s="331"/>
      <c r="I71" s="331"/>
      <c r="J71" s="38" t="s">
        <v>1428</v>
      </c>
    </row>
    <row r="72" spans="1:10" ht="25.5">
      <c r="A72" s="331">
        <v>57</v>
      </c>
      <c r="B72" s="92" t="s">
        <v>1493</v>
      </c>
      <c r="C72" s="38" t="s">
        <v>1405</v>
      </c>
      <c r="D72" s="331"/>
      <c r="E72" s="331"/>
      <c r="F72" s="331"/>
      <c r="G72" s="331"/>
      <c r="H72" s="331"/>
      <c r="I72" s="331"/>
      <c r="J72" s="38" t="s">
        <v>1428</v>
      </c>
    </row>
    <row r="73" spans="1:10" ht="25.5">
      <c r="A73" s="331">
        <v>58</v>
      </c>
      <c r="B73" s="92" t="s">
        <v>1494</v>
      </c>
      <c r="C73" s="38" t="s">
        <v>1405</v>
      </c>
      <c r="D73" s="331"/>
      <c r="E73" s="331"/>
      <c r="F73" s="331"/>
      <c r="G73" s="331"/>
      <c r="H73" s="331"/>
      <c r="I73" s="331"/>
      <c r="J73" s="38" t="s">
        <v>1428</v>
      </c>
    </row>
    <row r="74" spans="1:10" ht="26.25" customHeight="1">
      <c r="A74" s="331">
        <v>59</v>
      </c>
      <c r="B74" s="92" t="s">
        <v>1495</v>
      </c>
      <c r="C74" s="495" t="s">
        <v>1481</v>
      </c>
      <c r="D74" s="496"/>
      <c r="E74" s="496"/>
      <c r="F74" s="496"/>
      <c r="G74" s="496"/>
      <c r="H74" s="496"/>
      <c r="I74" s="496"/>
      <c r="J74" s="497"/>
    </row>
    <row r="75" spans="1:10" ht="25.5">
      <c r="A75" s="331">
        <v>60</v>
      </c>
      <c r="B75" s="92" t="s">
        <v>1496</v>
      </c>
      <c r="C75" s="38" t="s">
        <v>1405</v>
      </c>
      <c r="D75" s="331"/>
      <c r="E75" s="331"/>
      <c r="F75" s="331"/>
      <c r="G75" s="331"/>
      <c r="H75" s="331"/>
      <c r="I75" s="331">
        <v>2019</v>
      </c>
      <c r="J75" s="38" t="s">
        <v>1447</v>
      </c>
    </row>
    <row r="76" spans="1:10" ht="25.5">
      <c r="A76" s="331">
        <v>61</v>
      </c>
      <c r="B76" s="92" t="s">
        <v>1497</v>
      </c>
      <c r="C76" s="38" t="s">
        <v>1405</v>
      </c>
      <c r="D76" s="331"/>
      <c r="E76" s="331"/>
      <c r="F76" s="331"/>
      <c r="G76" s="331"/>
      <c r="H76" s="331"/>
      <c r="I76" s="331">
        <v>2019</v>
      </c>
      <c r="J76" s="38" t="s">
        <v>1447</v>
      </c>
    </row>
    <row r="77" spans="1:10" ht="25.5">
      <c r="A77" s="331">
        <v>62</v>
      </c>
      <c r="B77" s="92" t="s">
        <v>1498</v>
      </c>
      <c r="C77" s="38" t="s">
        <v>1405</v>
      </c>
      <c r="D77" s="331"/>
      <c r="E77" s="331"/>
      <c r="F77" s="331"/>
      <c r="G77" s="331"/>
      <c r="H77" s="331"/>
      <c r="I77" s="331">
        <v>2019</v>
      </c>
      <c r="J77" s="38" t="s">
        <v>1447</v>
      </c>
    </row>
    <row r="78" spans="1:10" ht="25.5">
      <c r="A78" s="331">
        <v>63</v>
      </c>
      <c r="B78" s="92" t="s">
        <v>1499</v>
      </c>
      <c r="C78" s="38" t="s">
        <v>1405</v>
      </c>
      <c r="D78" s="331"/>
      <c r="E78" s="331"/>
      <c r="F78" s="331"/>
      <c r="G78" s="331"/>
      <c r="H78" s="331"/>
      <c r="I78" s="331">
        <v>2020</v>
      </c>
      <c r="J78" s="38" t="s">
        <v>1447</v>
      </c>
    </row>
    <row r="79" spans="1:10" ht="25.5">
      <c r="A79" s="331">
        <v>64</v>
      </c>
      <c r="B79" s="92" t="s">
        <v>1500</v>
      </c>
      <c r="C79" s="38" t="s">
        <v>1405</v>
      </c>
      <c r="D79" s="331"/>
      <c r="E79" s="331"/>
      <c r="F79" s="331"/>
      <c r="G79" s="331"/>
      <c r="H79" s="331"/>
      <c r="I79" s="331">
        <v>2020</v>
      </c>
      <c r="J79" s="38" t="s">
        <v>1447</v>
      </c>
    </row>
    <row r="80" spans="1:10" ht="25.5">
      <c r="A80" s="331">
        <v>65</v>
      </c>
      <c r="B80" s="92" t="s">
        <v>1501</v>
      </c>
      <c r="C80" s="38" t="s">
        <v>1405</v>
      </c>
      <c r="D80" s="331"/>
      <c r="E80" s="331"/>
      <c r="F80" s="331"/>
      <c r="G80" s="331"/>
      <c r="H80" s="331"/>
      <c r="I80" s="331"/>
      <c r="J80" s="38" t="s">
        <v>1428</v>
      </c>
    </row>
    <row r="81" spans="1:10" ht="25.5">
      <c r="A81" s="331">
        <v>66</v>
      </c>
      <c r="B81" s="92" t="s">
        <v>1502</v>
      </c>
      <c r="C81" s="38" t="s">
        <v>1405</v>
      </c>
      <c r="D81" s="331"/>
      <c r="E81" s="331"/>
      <c r="F81" s="331"/>
      <c r="G81" s="331"/>
      <c r="H81" s="331"/>
      <c r="I81" s="331">
        <v>2020</v>
      </c>
      <c r="J81" s="38" t="s">
        <v>1447</v>
      </c>
    </row>
    <row r="82" spans="1:10" ht="25.5">
      <c r="A82" s="331">
        <v>67</v>
      </c>
      <c r="B82" s="92" t="s">
        <v>1503</v>
      </c>
      <c r="C82" s="38" t="s">
        <v>1405</v>
      </c>
      <c r="D82" s="331"/>
      <c r="E82" s="331"/>
      <c r="F82" s="331"/>
      <c r="G82" s="331"/>
      <c r="H82" s="331"/>
      <c r="I82" s="331"/>
      <c r="J82" s="38" t="s">
        <v>1428</v>
      </c>
    </row>
    <row r="83" spans="1:10" ht="25.5">
      <c r="A83" s="331">
        <v>68</v>
      </c>
      <c r="B83" s="92" t="s">
        <v>1504</v>
      </c>
      <c r="C83" s="38" t="s">
        <v>1405</v>
      </c>
      <c r="D83" s="331"/>
      <c r="E83" s="331"/>
      <c r="F83" s="331"/>
      <c r="G83" s="331"/>
      <c r="H83" s="331"/>
      <c r="I83" s="331">
        <v>2020</v>
      </c>
      <c r="J83" s="38" t="s">
        <v>1447</v>
      </c>
    </row>
    <row r="84" spans="1:10" ht="25.5">
      <c r="A84" s="331">
        <v>69</v>
      </c>
      <c r="B84" s="92" t="s">
        <v>1505</v>
      </c>
      <c r="C84" s="38" t="s">
        <v>1405</v>
      </c>
      <c r="D84" s="331"/>
      <c r="E84" s="331"/>
      <c r="F84" s="331"/>
      <c r="G84" s="331"/>
      <c r="H84" s="331"/>
      <c r="I84" s="331">
        <v>2020</v>
      </c>
      <c r="J84" s="38" t="s">
        <v>1447</v>
      </c>
    </row>
    <row r="85" spans="1:10" ht="25.5">
      <c r="A85" s="331">
        <v>70</v>
      </c>
      <c r="B85" s="92" t="s">
        <v>1506</v>
      </c>
      <c r="C85" s="38" t="s">
        <v>1405</v>
      </c>
      <c r="D85" s="331"/>
      <c r="E85" s="331"/>
      <c r="F85" s="331"/>
      <c r="G85" s="331"/>
      <c r="H85" s="331">
        <v>2016</v>
      </c>
      <c r="I85" s="331">
        <v>2016</v>
      </c>
      <c r="J85" s="38" t="s">
        <v>1507</v>
      </c>
    </row>
    <row r="86" spans="1:10" ht="25.5">
      <c r="A86" s="331">
        <v>71</v>
      </c>
      <c r="B86" s="92" t="s">
        <v>1508</v>
      </c>
      <c r="C86" s="38" t="s">
        <v>1405</v>
      </c>
      <c r="D86" s="331"/>
      <c r="E86" s="331"/>
      <c r="F86" s="331"/>
      <c r="G86" s="331"/>
      <c r="H86" s="331"/>
      <c r="I86" s="331">
        <v>2020</v>
      </c>
      <c r="J86" s="38" t="s">
        <v>1447</v>
      </c>
    </row>
    <row r="87" spans="1:10" ht="25.5">
      <c r="A87" s="331">
        <v>72</v>
      </c>
      <c r="B87" s="92" t="s">
        <v>1509</v>
      </c>
      <c r="C87" s="38" t="s">
        <v>1405</v>
      </c>
      <c r="D87" s="331"/>
      <c r="E87" s="331"/>
      <c r="F87" s="331"/>
      <c r="G87" s="331"/>
      <c r="H87" s="331"/>
      <c r="I87" s="331">
        <v>2020</v>
      </c>
      <c r="J87" s="38" t="s">
        <v>1447</v>
      </c>
    </row>
    <row r="88" spans="1:10" ht="25.5">
      <c r="A88" s="331">
        <v>73</v>
      </c>
      <c r="B88" s="92" t="s">
        <v>1510</v>
      </c>
      <c r="C88" s="38" t="s">
        <v>1405</v>
      </c>
      <c r="D88" s="331"/>
      <c r="E88" s="331"/>
      <c r="F88" s="331"/>
      <c r="G88" s="331"/>
      <c r="H88" s="331">
        <v>2017</v>
      </c>
      <c r="I88" s="331">
        <v>2020</v>
      </c>
      <c r="J88" s="38" t="s">
        <v>1507</v>
      </c>
    </row>
    <row r="89" spans="1:10" ht="12.75">
      <c r="A89" s="331"/>
      <c r="B89" s="92" t="s">
        <v>1511</v>
      </c>
      <c r="C89" s="38"/>
      <c r="D89" s="331"/>
      <c r="E89" s="331"/>
      <c r="F89" s="331"/>
      <c r="G89" s="331"/>
      <c r="H89" s="331"/>
      <c r="I89" s="331"/>
      <c r="J89" s="38"/>
    </row>
    <row r="90" spans="1:10" ht="25.5">
      <c r="A90" s="331">
        <v>74</v>
      </c>
      <c r="B90" s="92" t="s">
        <v>1512</v>
      </c>
      <c r="C90" s="38" t="s">
        <v>1405</v>
      </c>
      <c r="D90" s="331"/>
      <c r="E90" s="331"/>
      <c r="F90" s="331"/>
      <c r="G90" s="331">
        <v>2020</v>
      </c>
      <c r="H90" s="331"/>
      <c r="I90" s="331">
        <v>2020</v>
      </c>
      <c r="J90" s="38" t="s">
        <v>1447</v>
      </c>
    </row>
    <row r="91" spans="1:10" ht="25.5">
      <c r="A91" s="331">
        <v>75</v>
      </c>
      <c r="B91" s="92" t="s">
        <v>1513</v>
      </c>
      <c r="C91" s="38" t="s">
        <v>1405</v>
      </c>
      <c r="D91" s="331"/>
      <c r="E91" s="331"/>
      <c r="F91" s="331"/>
      <c r="G91" s="331"/>
      <c r="H91" s="331"/>
      <c r="I91" s="331">
        <v>2020</v>
      </c>
      <c r="J91" s="38" t="s">
        <v>1447</v>
      </c>
    </row>
    <row r="92" spans="1:10" ht="25.5">
      <c r="A92" s="331">
        <v>76</v>
      </c>
      <c r="B92" s="92" t="s">
        <v>1514</v>
      </c>
      <c r="C92" s="38" t="s">
        <v>1405</v>
      </c>
      <c r="D92" s="331"/>
      <c r="E92" s="331"/>
      <c r="F92" s="331"/>
      <c r="G92" s="331"/>
      <c r="H92" s="331"/>
      <c r="I92" s="331">
        <v>2020</v>
      </c>
      <c r="J92" s="38" t="s">
        <v>1447</v>
      </c>
    </row>
    <row r="93" spans="1:10" ht="25.5">
      <c r="A93" s="331">
        <v>77</v>
      </c>
      <c r="B93" s="92" t="s">
        <v>1515</v>
      </c>
      <c r="C93" s="38" t="s">
        <v>1405</v>
      </c>
      <c r="D93" s="331"/>
      <c r="E93" s="331"/>
      <c r="F93" s="331"/>
      <c r="G93" s="331"/>
      <c r="H93" s="331"/>
      <c r="I93" s="331"/>
      <c r="J93" s="38" t="s">
        <v>1428</v>
      </c>
    </row>
    <row r="94" spans="1:10" ht="25.5">
      <c r="A94" s="331">
        <v>78</v>
      </c>
      <c r="B94" s="92" t="s">
        <v>1516</v>
      </c>
      <c r="C94" s="38" t="s">
        <v>1405</v>
      </c>
      <c r="D94" s="331"/>
      <c r="E94" s="331"/>
      <c r="F94" s="331"/>
      <c r="G94" s="331"/>
      <c r="H94" s="331"/>
      <c r="I94" s="331"/>
      <c r="J94" s="38" t="s">
        <v>1428</v>
      </c>
    </row>
    <row r="95" spans="1:10" ht="12.75">
      <c r="A95" s="331"/>
      <c r="B95" s="92" t="s">
        <v>1517</v>
      </c>
      <c r="C95" s="38" t="s">
        <v>1518</v>
      </c>
      <c r="D95" s="331">
        <v>19</v>
      </c>
      <c r="E95" s="331">
        <v>23</v>
      </c>
      <c r="F95" s="331">
        <v>7</v>
      </c>
      <c r="G95" s="331">
        <v>6</v>
      </c>
      <c r="H95" s="331">
        <v>4</v>
      </c>
      <c r="I95" s="331">
        <v>38</v>
      </c>
      <c r="J95" s="38" t="s">
        <v>1518</v>
      </c>
    </row>
    <row r="96" spans="1:10" ht="12.75">
      <c r="A96" s="331"/>
      <c r="B96" s="92" t="s">
        <v>1519</v>
      </c>
      <c r="C96" s="332">
        <v>280000</v>
      </c>
      <c r="D96" s="331">
        <v>0</v>
      </c>
      <c r="E96" s="331">
        <v>0</v>
      </c>
      <c r="F96" s="331">
        <v>0</v>
      </c>
      <c r="G96" s="333">
        <v>677976</v>
      </c>
      <c r="H96" s="331">
        <v>0</v>
      </c>
      <c r="I96" s="333">
        <v>150000</v>
      </c>
      <c r="J96" s="38"/>
    </row>
    <row r="97" spans="1:10" ht="12.75">
      <c r="A97" s="331"/>
      <c r="B97" s="92" t="s">
        <v>1520</v>
      </c>
      <c r="C97" s="332">
        <v>308000</v>
      </c>
      <c r="D97" s="333">
        <v>1760000</v>
      </c>
      <c r="E97" s="333">
        <v>1914000</v>
      </c>
      <c r="F97" s="333">
        <v>330000</v>
      </c>
      <c r="G97" s="331">
        <v>0</v>
      </c>
      <c r="H97" s="331">
        <v>0</v>
      </c>
      <c r="I97" s="333">
        <v>247500</v>
      </c>
      <c r="J97" s="38"/>
    </row>
    <row r="98" spans="1:10" ht="12.75">
      <c r="A98" s="331"/>
      <c r="B98" s="92" t="s">
        <v>1521</v>
      </c>
      <c r="C98" s="332">
        <v>338000</v>
      </c>
      <c r="D98" s="333">
        <v>2400000</v>
      </c>
      <c r="E98" s="333">
        <v>4872000</v>
      </c>
      <c r="F98" s="333">
        <v>1800000</v>
      </c>
      <c r="G98" s="331">
        <v>0</v>
      </c>
      <c r="H98" s="331">
        <v>0</v>
      </c>
      <c r="I98" s="333">
        <v>86250</v>
      </c>
      <c r="J98" s="38"/>
    </row>
    <row r="99" spans="1:10" ht="12.75">
      <c r="A99" s="331"/>
      <c r="B99" s="92" t="s">
        <v>1522</v>
      </c>
      <c r="C99" s="332">
        <v>372680</v>
      </c>
      <c r="D99" s="333">
        <v>260000</v>
      </c>
      <c r="E99" s="333">
        <v>1131000</v>
      </c>
      <c r="F99" s="333">
        <v>360000</v>
      </c>
      <c r="G99" s="331">
        <v>0</v>
      </c>
      <c r="H99" s="331">
        <v>0</v>
      </c>
      <c r="I99" s="333">
        <v>143750</v>
      </c>
      <c r="J99" s="38"/>
    </row>
    <row r="100" spans="1:10" ht="12.75">
      <c r="A100" s="331"/>
      <c r="B100" s="92" t="s">
        <v>1523</v>
      </c>
      <c r="C100" s="332">
        <v>409948</v>
      </c>
      <c r="D100" s="331">
        <v>0</v>
      </c>
      <c r="E100" s="331">
        <v>0</v>
      </c>
      <c r="F100" s="331">
        <v>0</v>
      </c>
      <c r="G100" s="333">
        <v>160000</v>
      </c>
      <c r="H100" s="331">
        <v>0</v>
      </c>
      <c r="I100" s="333">
        <v>450000</v>
      </c>
      <c r="J100" s="38"/>
    </row>
  </sheetData>
  <sheetProtection/>
  <mergeCells count="8">
    <mergeCell ref="C74:J74"/>
    <mergeCell ref="A1:J2"/>
    <mergeCell ref="D54:H54"/>
    <mergeCell ref="C34:J34"/>
    <mergeCell ref="C62:J62"/>
    <mergeCell ref="C65:J65"/>
    <mergeCell ref="C66:J66"/>
    <mergeCell ref="C63:J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28"/>
  <sheetViews>
    <sheetView zoomScalePageLayoutView="0" workbookViewId="0" topLeftCell="A1">
      <selection activeCell="B31" sqref="B31"/>
    </sheetView>
  </sheetViews>
  <sheetFormatPr defaultColWidth="89.375" defaultRowHeight="12.75"/>
  <cols>
    <col min="1" max="1" width="6.25390625" style="450" customWidth="1"/>
    <col min="2" max="16384" width="89.375" style="451" customWidth="1"/>
  </cols>
  <sheetData>
    <row r="1" spans="1:2" s="450" customFormat="1" ht="46.5" customHeight="1">
      <c r="A1" s="447" t="s">
        <v>2461</v>
      </c>
      <c r="B1" s="447" t="s">
        <v>2462</v>
      </c>
    </row>
    <row r="2" spans="1:2" s="450" customFormat="1" ht="105" customHeight="1">
      <c r="A2" s="447">
        <v>1</v>
      </c>
      <c r="B2" s="449" t="s">
        <v>2970</v>
      </c>
    </row>
    <row r="3" spans="1:2" ht="36.75" customHeight="1">
      <c r="A3" s="447">
        <v>2</v>
      </c>
      <c r="B3" s="448" t="s">
        <v>2463</v>
      </c>
    </row>
    <row r="4" spans="1:2" ht="44.25" customHeight="1">
      <c r="A4" s="447">
        <v>3</v>
      </c>
      <c r="B4" s="448" t="s">
        <v>2969</v>
      </c>
    </row>
    <row r="5" spans="1:2" ht="27" customHeight="1">
      <c r="A5" s="447">
        <v>4</v>
      </c>
      <c r="B5" s="448" t="s">
        <v>2464</v>
      </c>
    </row>
    <row r="6" spans="1:2" ht="22.5" customHeight="1">
      <c r="A6" s="447">
        <v>5</v>
      </c>
      <c r="B6" s="448" t="s">
        <v>2465</v>
      </c>
    </row>
    <row r="7" spans="1:2" ht="21.75" customHeight="1">
      <c r="A7" s="447">
        <v>6</v>
      </c>
      <c r="B7" s="448" t="s">
        <v>2971</v>
      </c>
    </row>
    <row r="8" spans="1:2" ht="25.5" customHeight="1">
      <c r="A8" s="447">
        <v>7</v>
      </c>
      <c r="B8" s="449" t="s">
        <v>2948</v>
      </c>
    </row>
    <row r="9" spans="1:2" ht="19.5" customHeight="1">
      <c r="A9" s="447">
        <v>8</v>
      </c>
      <c r="B9" s="449" t="s">
        <v>2949</v>
      </c>
    </row>
    <row r="10" spans="1:2" ht="19.5" customHeight="1">
      <c r="A10" s="447">
        <v>9</v>
      </c>
      <c r="B10" s="449" t="s">
        <v>2950</v>
      </c>
    </row>
    <row r="11" spans="1:2" ht="28.5" customHeight="1">
      <c r="A11" s="447">
        <v>10</v>
      </c>
      <c r="B11" s="449" t="s">
        <v>2951</v>
      </c>
    </row>
    <row r="12" spans="1:2" ht="30.75" customHeight="1">
      <c r="A12" s="447">
        <v>11</v>
      </c>
      <c r="B12" s="449" t="s">
        <v>2952</v>
      </c>
    </row>
    <row r="13" spans="1:2" ht="35.25" customHeight="1">
      <c r="A13" s="447">
        <v>12</v>
      </c>
      <c r="B13" s="449" t="s">
        <v>2953</v>
      </c>
    </row>
    <row r="14" spans="1:2" ht="37.5" customHeight="1">
      <c r="A14" s="447">
        <v>13</v>
      </c>
      <c r="B14" s="449" t="s">
        <v>2954</v>
      </c>
    </row>
    <row r="15" spans="1:2" ht="25.5" customHeight="1">
      <c r="A15" s="447">
        <v>14</v>
      </c>
      <c r="B15" s="449" t="s">
        <v>2955</v>
      </c>
    </row>
    <row r="16" spans="1:2" ht="19.5" customHeight="1">
      <c r="A16" s="447">
        <v>15</v>
      </c>
      <c r="B16" s="449" t="s">
        <v>2956</v>
      </c>
    </row>
    <row r="17" spans="1:2" ht="19.5" customHeight="1">
      <c r="A17" s="447">
        <v>16</v>
      </c>
      <c r="B17" s="449" t="s">
        <v>2957</v>
      </c>
    </row>
    <row r="18" spans="1:2" ht="24.75" customHeight="1">
      <c r="A18" s="447">
        <v>17</v>
      </c>
      <c r="B18" s="449" t="s">
        <v>2958</v>
      </c>
    </row>
    <row r="19" spans="1:2" ht="24.75" customHeight="1">
      <c r="A19" s="447">
        <v>18</v>
      </c>
      <c r="B19" s="449" t="s">
        <v>2959</v>
      </c>
    </row>
    <row r="20" spans="1:2" ht="21" customHeight="1">
      <c r="A20" s="447">
        <v>19</v>
      </c>
      <c r="B20" s="449" t="s">
        <v>2960</v>
      </c>
    </row>
    <row r="21" spans="1:2" ht="19.5" customHeight="1">
      <c r="A21" s="447">
        <v>20</v>
      </c>
      <c r="B21" s="449" t="s">
        <v>2961</v>
      </c>
    </row>
    <row r="22" spans="1:2" ht="19.5" customHeight="1">
      <c r="A22" s="447">
        <v>21</v>
      </c>
      <c r="B22" s="449" t="s">
        <v>2962</v>
      </c>
    </row>
    <row r="23" spans="1:2" ht="19.5" customHeight="1">
      <c r="A23" s="447">
        <v>22</v>
      </c>
      <c r="B23" s="449" t="s">
        <v>2963</v>
      </c>
    </row>
    <row r="24" spans="1:2" ht="19.5" customHeight="1">
      <c r="A24" s="447">
        <v>23</v>
      </c>
      <c r="B24" s="449" t="s">
        <v>2964</v>
      </c>
    </row>
    <row r="25" spans="1:2" ht="18" customHeight="1">
      <c r="A25" s="447">
        <v>24</v>
      </c>
      <c r="B25" s="449" t="s">
        <v>2965</v>
      </c>
    </row>
    <row r="26" spans="1:2" ht="38.25" customHeight="1">
      <c r="A26" s="447">
        <v>25</v>
      </c>
      <c r="B26" s="449" t="s">
        <v>2966</v>
      </c>
    </row>
    <row r="27" spans="1:2" ht="24.75" customHeight="1">
      <c r="A27" s="447">
        <v>26</v>
      </c>
      <c r="B27" s="449" t="s">
        <v>2967</v>
      </c>
    </row>
    <row r="28" spans="1:2" ht="21" customHeight="1">
      <c r="A28" s="447">
        <v>27</v>
      </c>
      <c r="B28" s="449" t="s">
        <v>2968</v>
      </c>
    </row>
    <row r="29" ht="40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288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6.25390625" style="259" customWidth="1"/>
    <col min="2" max="2" width="48.25390625" style="68" customWidth="1"/>
    <col min="3" max="3" width="13.875" style="93" customWidth="1"/>
    <col min="4" max="4" width="10.875" style="259" customWidth="1"/>
    <col min="5" max="5" width="10.75390625" style="259" customWidth="1"/>
    <col min="6" max="6" width="10.625" style="259" customWidth="1"/>
    <col min="7" max="7" width="10.25390625" style="259" customWidth="1"/>
    <col min="8" max="8" width="7.75390625" style="259" customWidth="1"/>
    <col min="9" max="9" width="10.125" style="259" customWidth="1"/>
    <col min="10" max="10" width="64.25390625" style="68" customWidth="1"/>
    <col min="11" max="11" width="6.875" style="91" customWidth="1"/>
    <col min="12" max="23" width="3.75390625" style="91" customWidth="1"/>
    <col min="24" max="16384" width="9.125" style="91" customWidth="1"/>
  </cols>
  <sheetData>
    <row r="1" spans="1:10" ht="24" customHeight="1">
      <c r="A1" s="504" t="s">
        <v>1525</v>
      </c>
      <c r="B1" s="504"/>
      <c r="C1" s="504"/>
      <c r="D1" s="504"/>
      <c r="E1" s="504"/>
      <c r="F1" s="504"/>
      <c r="G1" s="336"/>
      <c r="H1" s="336"/>
      <c r="I1" s="336"/>
      <c r="J1" s="336"/>
    </row>
    <row r="2" spans="1:10" ht="23.25" customHeight="1">
      <c r="A2" s="504"/>
      <c r="B2" s="504"/>
      <c r="C2" s="504"/>
      <c r="D2" s="504"/>
      <c r="E2" s="504"/>
      <c r="F2" s="504"/>
      <c r="G2" s="336"/>
      <c r="H2" s="336"/>
      <c r="I2" s="336"/>
      <c r="J2" s="336"/>
    </row>
    <row r="3" spans="1:6" ht="12.75">
      <c r="A3" s="505"/>
      <c r="B3" s="505"/>
      <c r="C3" s="505"/>
      <c r="D3" s="505"/>
      <c r="E3" s="505"/>
      <c r="F3" s="505"/>
    </row>
    <row r="4" spans="1:9" s="90" customFormat="1" ht="12.75" customHeight="1">
      <c r="A4" s="511" t="s">
        <v>403</v>
      </c>
      <c r="B4" s="511" t="s">
        <v>1526</v>
      </c>
      <c r="C4" s="511" t="s">
        <v>653</v>
      </c>
      <c r="D4" s="513" t="s">
        <v>1527</v>
      </c>
      <c r="E4" s="514"/>
      <c r="F4" s="515"/>
      <c r="G4" s="89"/>
      <c r="H4" s="89"/>
      <c r="I4" s="89"/>
    </row>
    <row r="5" spans="1:9" s="90" customFormat="1" ht="12.75">
      <c r="A5" s="519"/>
      <c r="B5" s="519"/>
      <c r="C5" s="519"/>
      <c r="D5" s="516"/>
      <c r="E5" s="517"/>
      <c r="F5" s="518"/>
      <c r="G5" s="89"/>
      <c r="H5" s="89"/>
      <c r="I5" s="89"/>
    </row>
    <row r="6" spans="1:10" s="335" customFormat="1" ht="12.75" customHeight="1">
      <c r="A6" s="519"/>
      <c r="B6" s="519"/>
      <c r="C6" s="519"/>
      <c r="D6" s="511" t="s">
        <v>1528</v>
      </c>
      <c r="E6" s="511" t="s">
        <v>1529</v>
      </c>
      <c r="F6" s="511" t="s">
        <v>1648</v>
      </c>
      <c r="G6" s="334"/>
      <c r="H6" s="334"/>
      <c r="I6" s="334"/>
      <c r="J6" s="90"/>
    </row>
    <row r="7" spans="1:10" s="335" customFormat="1" ht="12.75">
      <c r="A7" s="512"/>
      <c r="B7" s="512"/>
      <c r="C7" s="512"/>
      <c r="D7" s="512"/>
      <c r="E7" s="512"/>
      <c r="F7" s="512"/>
      <c r="G7" s="334"/>
      <c r="H7" s="334"/>
      <c r="I7" s="334"/>
      <c r="J7" s="90"/>
    </row>
    <row r="8" spans="1:6" ht="12.75">
      <c r="A8" s="331">
        <v>1</v>
      </c>
      <c r="B8" s="38" t="s">
        <v>1530</v>
      </c>
      <c r="C8" s="338" t="s">
        <v>1649</v>
      </c>
      <c r="D8" s="331">
        <v>1</v>
      </c>
      <c r="E8" s="331">
        <v>2</v>
      </c>
      <c r="F8" s="331">
        <v>1</v>
      </c>
    </row>
    <row r="9" spans="1:6" ht="12.75">
      <c r="A9" s="331">
        <v>2</v>
      </c>
      <c r="B9" s="38" t="s">
        <v>1531</v>
      </c>
      <c r="C9" s="338" t="s">
        <v>1649</v>
      </c>
      <c r="D9" s="331">
        <v>1</v>
      </c>
      <c r="E9" s="331">
        <v>2</v>
      </c>
      <c r="F9" s="331">
        <v>1</v>
      </c>
    </row>
    <row r="10" spans="1:6" ht="12.75">
      <c r="A10" s="331">
        <v>3</v>
      </c>
      <c r="B10" s="38" t="s">
        <v>1532</v>
      </c>
      <c r="C10" s="338" t="s">
        <v>1649</v>
      </c>
      <c r="D10" s="331">
        <v>1</v>
      </c>
      <c r="E10" s="331">
        <v>2</v>
      </c>
      <c r="F10" s="331">
        <v>1</v>
      </c>
    </row>
    <row r="11" spans="1:6" ht="12.75">
      <c r="A11" s="331"/>
      <c r="B11" s="38" t="s">
        <v>1533</v>
      </c>
      <c r="C11" s="338" t="s">
        <v>1650</v>
      </c>
      <c r="D11" s="331">
        <v>1</v>
      </c>
      <c r="E11" s="331">
        <v>2</v>
      </c>
      <c r="F11" s="331">
        <v>1</v>
      </c>
    </row>
    <row r="12" spans="1:6" ht="12.75">
      <c r="A12" s="331">
        <v>4</v>
      </c>
      <c r="B12" s="38" t="s">
        <v>1534</v>
      </c>
      <c r="C12" s="338" t="s">
        <v>1649</v>
      </c>
      <c r="D12" s="331">
        <v>1</v>
      </c>
      <c r="E12" s="331">
        <v>2</v>
      </c>
      <c r="F12" s="331">
        <v>1</v>
      </c>
    </row>
    <row r="13" spans="1:6" ht="12.75">
      <c r="A13" s="331"/>
      <c r="B13" s="38" t="s">
        <v>1533</v>
      </c>
      <c r="C13" s="338" t="s">
        <v>1650</v>
      </c>
      <c r="D13" s="331">
        <v>1</v>
      </c>
      <c r="E13" s="331">
        <v>2</v>
      </c>
      <c r="F13" s="331">
        <v>1</v>
      </c>
    </row>
    <row r="14" spans="1:6" ht="12.75">
      <c r="A14" s="331">
        <v>5</v>
      </c>
      <c r="B14" s="38" t="s">
        <v>1535</v>
      </c>
      <c r="C14" s="338" t="s">
        <v>1649</v>
      </c>
      <c r="D14" s="331">
        <v>1</v>
      </c>
      <c r="E14" s="331">
        <v>2</v>
      </c>
      <c r="F14" s="331">
        <v>1</v>
      </c>
    </row>
    <row r="15" spans="1:6" ht="12.75">
      <c r="A15" s="331">
        <v>6</v>
      </c>
      <c r="B15" s="38" t="s">
        <v>1536</v>
      </c>
      <c r="C15" s="338" t="s">
        <v>1649</v>
      </c>
      <c r="D15" s="331">
        <v>1</v>
      </c>
      <c r="E15" s="331">
        <v>2</v>
      </c>
      <c r="F15" s="331">
        <v>1</v>
      </c>
    </row>
    <row r="16" spans="1:6" ht="12.75">
      <c r="A16" s="331">
        <v>7</v>
      </c>
      <c r="B16" s="38" t="s">
        <v>1537</v>
      </c>
      <c r="C16" s="338" t="s">
        <v>1649</v>
      </c>
      <c r="D16" s="331">
        <v>1</v>
      </c>
      <c r="E16" s="331">
        <v>2</v>
      </c>
      <c r="F16" s="331">
        <v>1</v>
      </c>
    </row>
    <row r="17" spans="1:6" ht="12.75">
      <c r="A17" s="331">
        <v>8</v>
      </c>
      <c r="B17" s="38" t="s">
        <v>1538</v>
      </c>
      <c r="C17" s="338" t="s">
        <v>1649</v>
      </c>
      <c r="D17" s="331">
        <v>2</v>
      </c>
      <c r="E17" s="331">
        <v>4</v>
      </c>
      <c r="F17" s="331">
        <v>2</v>
      </c>
    </row>
    <row r="18" spans="1:6" ht="12.75">
      <c r="A18" s="331">
        <v>9</v>
      </c>
      <c r="B18" s="38" t="s">
        <v>1539</v>
      </c>
      <c r="C18" s="338" t="s">
        <v>1649</v>
      </c>
      <c r="D18" s="331">
        <v>1</v>
      </c>
      <c r="E18" s="331">
        <v>2</v>
      </c>
      <c r="F18" s="331">
        <v>1</v>
      </c>
    </row>
    <row r="19" spans="1:6" ht="12.75">
      <c r="A19" s="331">
        <v>10</v>
      </c>
      <c r="B19" s="38" t="s">
        <v>1540</v>
      </c>
      <c r="C19" s="338" t="s">
        <v>1649</v>
      </c>
      <c r="D19" s="331">
        <v>1</v>
      </c>
      <c r="E19" s="331">
        <v>2</v>
      </c>
      <c r="F19" s="331">
        <v>1</v>
      </c>
    </row>
    <row r="20" spans="1:6" ht="12.75">
      <c r="A20" s="331">
        <v>11</v>
      </c>
      <c r="B20" s="38" t="s">
        <v>1541</v>
      </c>
      <c r="C20" s="338" t="s">
        <v>1649</v>
      </c>
      <c r="D20" s="331">
        <v>1</v>
      </c>
      <c r="E20" s="331">
        <v>2</v>
      </c>
      <c r="F20" s="331">
        <v>1</v>
      </c>
    </row>
    <row r="21" spans="1:6" ht="12.75">
      <c r="A21" s="331">
        <v>12</v>
      </c>
      <c r="B21" s="38" t="s">
        <v>1542</v>
      </c>
      <c r="C21" s="338" t="s">
        <v>1649</v>
      </c>
      <c r="D21" s="331">
        <v>1</v>
      </c>
      <c r="E21" s="331">
        <v>2</v>
      </c>
      <c r="F21" s="331">
        <v>1</v>
      </c>
    </row>
    <row r="22" spans="1:6" ht="12.75">
      <c r="A22" s="331"/>
      <c r="B22" s="38" t="s">
        <v>1533</v>
      </c>
      <c r="C22" s="338" t="s">
        <v>1650</v>
      </c>
      <c r="D22" s="331">
        <v>1</v>
      </c>
      <c r="E22" s="331">
        <v>2</v>
      </c>
      <c r="F22" s="331">
        <v>1</v>
      </c>
    </row>
    <row r="23" spans="1:6" ht="12.75">
      <c r="A23" s="331">
        <v>14</v>
      </c>
      <c r="B23" s="38" t="s">
        <v>1543</v>
      </c>
      <c r="C23" s="338" t="s">
        <v>1649</v>
      </c>
      <c r="D23" s="331">
        <v>1</v>
      </c>
      <c r="E23" s="331">
        <v>2</v>
      </c>
      <c r="F23" s="331">
        <v>1</v>
      </c>
    </row>
    <row r="24" spans="1:6" ht="12.75">
      <c r="A24" s="331"/>
      <c r="B24" s="38" t="s">
        <v>1533</v>
      </c>
      <c r="C24" s="338" t="s">
        <v>1650</v>
      </c>
      <c r="D24" s="331">
        <v>1</v>
      </c>
      <c r="E24" s="331">
        <v>2</v>
      </c>
      <c r="F24" s="331">
        <v>1</v>
      </c>
    </row>
    <row r="25" spans="1:6" ht="12.75">
      <c r="A25" s="331">
        <v>15</v>
      </c>
      <c r="B25" s="38" t="s">
        <v>1544</v>
      </c>
      <c r="C25" s="338" t="s">
        <v>1649</v>
      </c>
      <c r="D25" s="331">
        <v>1</v>
      </c>
      <c r="E25" s="331">
        <v>2</v>
      </c>
      <c r="F25" s="331">
        <v>1</v>
      </c>
    </row>
    <row r="26" spans="1:6" ht="12.75">
      <c r="A26" s="331">
        <v>16</v>
      </c>
      <c r="B26" s="38" t="s">
        <v>1545</v>
      </c>
      <c r="C26" s="338" t="s">
        <v>1649</v>
      </c>
      <c r="D26" s="331">
        <v>1</v>
      </c>
      <c r="E26" s="331">
        <v>2</v>
      </c>
      <c r="F26" s="331">
        <v>1</v>
      </c>
    </row>
    <row r="27" spans="1:6" ht="12.75">
      <c r="A27" s="331"/>
      <c r="B27" s="38" t="s">
        <v>1533</v>
      </c>
      <c r="C27" s="338" t="s">
        <v>1650</v>
      </c>
      <c r="D27" s="331">
        <v>1</v>
      </c>
      <c r="E27" s="331">
        <v>2</v>
      </c>
      <c r="F27" s="331">
        <v>1</v>
      </c>
    </row>
    <row r="28" spans="1:6" ht="12.75">
      <c r="A28" s="331">
        <v>17</v>
      </c>
      <c r="B28" s="38" t="s">
        <v>1546</v>
      </c>
      <c r="C28" s="338" t="s">
        <v>1649</v>
      </c>
      <c r="D28" s="331">
        <v>2</v>
      </c>
      <c r="E28" s="331">
        <v>4</v>
      </c>
      <c r="F28" s="331">
        <v>2</v>
      </c>
    </row>
    <row r="29" spans="1:6" ht="12.75">
      <c r="A29" s="331"/>
      <c r="B29" s="38" t="s">
        <v>1533</v>
      </c>
      <c r="C29" s="338" t="s">
        <v>1650</v>
      </c>
      <c r="D29" s="331">
        <v>1</v>
      </c>
      <c r="E29" s="331">
        <v>2</v>
      </c>
      <c r="F29" s="331">
        <v>1</v>
      </c>
    </row>
    <row r="30" spans="1:6" ht="12.75">
      <c r="A30" s="331">
        <v>18</v>
      </c>
      <c r="B30" s="38" t="s">
        <v>1547</v>
      </c>
      <c r="C30" s="338" t="s">
        <v>1649</v>
      </c>
      <c r="D30" s="331">
        <v>2</v>
      </c>
      <c r="E30" s="331">
        <v>4</v>
      </c>
      <c r="F30" s="331">
        <v>2</v>
      </c>
    </row>
    <row r="31" spans="1:6" ht="12.75">
      <c r="A31" s="331"/>
      <c r="B31" s="38" t="s">
        <v>1533</v>
      </c>
      <c r="C31" s="338" t="s">
        <v>1650</v>
      </c>
      <c r="D31" s="331">
        <v>1</v>
      </c>
      <c r="E31" s="331">
        <v>2</v>
      </c>
      <c r="F31" s="331">
        <v>1</v>
      </c>
    </row>
    <row r="32" spans="1:6" ht="12.75">
      <c r="A32" s="331">
        <v>19</v>
      </c>
      <c r="B32" s="38" t="s">
        <v>1548</v>
      </c>
      <c r="C32" s="338" t="s">
        <v>1649</v>
      </c>
      <c r="D32" s="331">
        <v>2</v>
      </c>
      <c r="E32" s="331">
        <v>4</v>
      </c>
      <c r="F32" s="331">
        <v>2</v>
      </c>
    </row>
    <row r="33" spans="1:6" ht="12.75">
      <c r="A33" s="331"/>
      <c r="B33" s="38" t="s">
        <v>1533</v>
      </c>
      <c r="C33" s="338" t="s">
        <v>1650</v>
      </c>
      <c r="D33" s="331">
        <v>2</v>
      </c>
      <c r="E33" s="331">
        <v>4</v>
      </c>
      <c r="F33" s="331">
        <v>2</v>
      </c>
    </row>
    <row r="34" spans="1:6" ht="12.75">
      <c r="A34" s="331">
        <v>20</v>
      </c>
      <c r="B34" s="38" t="s">
        <v>1549</v>
      </c>
      <c r="C34" s="338" t="s">
        <v>1649</v>
      </c>
      <c r="D34" s="331">
        <v>2</v>
      </c>
      <c r="E34" s="331">
        <v>4</v>
      </c>
      <c r="F34" s="331">
        <v>2</v>
      </c>
    </row>
    <row r="35" spans="1:6" ht="12.75">
      <c r="A35" s="331"/>
      <c r="B35" s="38" t="s">
        <v>1533</v>
      </c>
      <c r="C35" s="338" t="s">
        <v>1650</v>
      </c>
      <c r="D35" s="331">
        <v>1</v>
      </c>
      <c r="E35" s="331">
        <v>2</v>
      </c>
      <c r="F35" s="331">
        <v>1</v>
      </c>
    </row>
    <row r="36" spans="1:6" ht="12.75">
      <c r="A36" s="331">
        <v>21</v>
      </c>
      <c r="B36" s="38" t="s">
        <v>1550</v>
      </c>
      <c r="C36" s="338" t="s">
        <v>1649</v>
      </c>
      <c r="D36" s="331">
        <v>2</v>
      </c>
      <c r="E36" s="331">
        <v>4</v>
      </c>
      <c r="F36" s="331">
        <v>2</v>
      </c>
    </row>
    <row r="37" spans="1:6" ht="12.75">
      <c r="A37" s="331">
        <v>22</v>
      </c>
      <c r="B37" s="38" t="s">
        <v>1551</v>
      </c>
      <c r="C37" s="338" t="s">
        <v>1649</v>
      </c>
      <c r="D37" s="331">
        <v>2</v>
      </c>
      <c r="E37" s="331">
        <v>4</v>
      </c>
      <c r="F37" s="331">
        <v>2</v>
      </c>
    </row>
    <row r="38" spans="1:6" ht="12.75">
      <c r="A38" s="331">
        <v>23</v>
      </c>
      <c r="B38" s="38" t="s">
        <v>1552</v>
      </c>
      <c r="C38" s="338" t="s">
        <v>1649</v>
      </c>
      <c r="D38" s="331">
        <v>2</v>
      </c>
      <c r="E38" s="331">
        <v>4</v>
      </c>
      <c r="F38" s="331">
        <v>2</v>
      </c>
    </row>
    <row r="39" spans="1:6" ht="12.75">
      <c r="A39" s="331">
        <v>24</v>
      </c>
      <c r="B39" s="38" t="s">
        <v>1553</v>
      </c>
      <c r="C39" s="338" t="s">
        <v>1649</v>
      </c>
      <c r="D39" s="331">
        <v>2</v>
      </c>
      <c r="E39" s="331">
        <v>4</v>
      </c>
      <c r="F39" s="331">
        <v>2</v>
      </c>
    </row>
    <row r="40" spans="1:6" ht="12.75">
      <c r="A40" s="331">
        <v>25</v>
      </c>
      <c r="B40" s="38" t="s">
        <v>1554</v>
      </c>
      <c r="C40" s="338" t="s">
        <v>1649</v>
      </c>
      <c r="D40" s="331">
        <v>2</v>
      </c>
      <c r="E40" s="331">
        <v>4</v>
      </c>
      <c r="F40" s="331">
        <v>2</v>
      </c>
    </row>
    <row r="41" spans="1:6" ht="12.75">
      <c r="A41" s="331">
        <v>26</v>
      </c>
      <c r="B41" s="38" t="s">
        <v>1555</v>
      </c>
      <c r="C41" s="338" t="s">
        <v>1649</v>
      </c>
      <c r="D41" s="331">
        <v>1</v>
      </c>
      <c r="E41" s="331">
        <v>2</v>
      </c>
      <c r="F41" s="331">
        <v>1</v>
      </c>
    </row>
    <row r="42" spans="1:6" ht="12.75">
      <c r="A42" s="331"/>
      <c r="B42" s="38" t="s">
        <v>1533</v>
      </c>
      <c r="C42" s="338" t="s">
        <v>1650</v>
      </c>
      <c r="D42" s="331">
        <v>1</v>
      </c>
      <c r="E42" s="331">
        <v>2</v>
      </c>
      <c r="F42" s="331">
        <v>1</v>
      </c>
    </row>
    <row r="43" spans="1:6" ht="12.75">
      <c r="A43" s="331">
        <v>27</v>
      </c>
      <c r="B43" s="38" t="s">
        <v>1556</v>
      </c>
      <c r="C43" s="338" t="s">
        <v>1649</v>
      </c>
      <c r="D43" s="331">
        <v>1</v>
      </c>
      <c r="E43" s="331">
        <v>2</v>
      </c>
      <c r="F43" s="331">
        <v>1</v>
      </c>
    </row>
    <row r="44" spans="1:6" ht="12.75">
      <c r="A44" s="331">
        <v>28</v>
      </c>
      <c r="B44" s="38" t="s">
        <v>1557</v>
      </c>
      <c r="C44" s="338" t="s">
        <v>1649</v>
      </c>
      <c r="D44" s="331">
        <v>2</v>
      </c>
      <c r="E44" s="331">
        <v>4</v>
      </c>
      <c r="F44" s="331">
        <v>2</v>
      </c>
    </row>
    <row r="45" spans="1:6" ht="12.75">
      <c r="A45" s="331"/>
      <c r="B45" s="38" t="s">
        <v>1533</v>
      </c>
      <c r="C45" s="338" t="s">
        <v>1650</v>
      </c>
      <c r="D45" s="331">
        <v>2</v>
      </c>
      <c r="E45" s="331">
        <v>4</v>
      </c>
      <c r="F45" s="331">
        <v>2</v>
      </c>
    </row>
    <row r="46" spans="1:6" ht="12.75">
      <c r="A46" s="331">
        <v>29</v>
      </c>
      <c r="B46" s="38" t="s">
        <v>1558</v>
      </c>
      <c r="C46" s="338" t="s">
        <v>1649</v>
      </c>
      <c r="D46" s="331">
        <v>2</v>
      </c>
      <c r="E46" s="331">
        <v>4</v>
      </c>
      <c r="F46" s="331">
        <v>2</v>
      </c>
    </row>
    <row r="47" spans="1:6" ht="12.75">
      <c r="A47" s="331"/>
      <c r="B47" s="38" t="s">
        <v>1533</v>
      </c>
      <c r="C47" s="338" t="s">
        <v>1650</v>
      </c>
      <c r="D47" s="331">
        <v>1</v>
      </c>
      <c r="E47" s="331">
        <v>2</v>
      </c>
      <c r="F47" s="331">
        <v>1</v>
      </c>
    </row>
    <row r="48" spans="1:6" ht="12.75">
      <c r="A48" s="331">
        <v>30</v>
      </c>
      <c r="B48" s="38" t="s">
        <v>1559</v>
      </c>
      <c r="C48" s="338" t="s">
        <v>1649</v>
      </c>
      <c r="D48" s="331">
        <v>1</v>
      </c>
      <c r="E48" s="331">
        <v>2</v>
      </c>
      <c r="F48" s="331">
        <v>1</v>
      </c>
    </row>
    <row r="49" spans="1:6" ht="12.75">
      <c r="A49" s="331"/>
      <c r="B49" s="38" t="s">
        <v>1533</v>
      </c>
      <c r="C49" s="338" t="s">
        <v>1650</v>
      </c>
      <c r="D49" s="331">
        <v>1</v>
      </c>
      <c r="E49" s="331">
        <v>2</v>
      </c>
      <c r="F49" s="331">
        <v>1</v>
      </c>
    </row>
    <row r="50" spans="1:6" ht="12.75">
      <c r="A50" s="331">
        <v>31</v>
      </c>
      <c r="B50" s="38" t="s">
        <v>1560</v>
      </c>
      <c r="C50" s="338" t="s">
        <v>1649</v>
      </c>
      <c r="D50" s="331">
        <v>1</v>
      </c>
      <c r="E50" s="331">
        <v>2</v>
      </c>
      <c r="F50" s="331">
        <v>1</v>
      </c>
    </row>
    <row r="51" spans="1:6" ht="12.75">
      <c r="A51" s="331">
        <v>32</v>
      </c>
      <c r="B51" s="38" t="s">
        <v>1561</v>
      </c>
      <c r="C51" s="338" t="s">
        <v>1649</v>
      </c>
      <c r="D51" s="331">
        <v>1</v>
      </c>
      <c r="E51" s="331">
        <v>2</v>
      </c>
      <c r="F51" s="331">
        <v>1</v>
      </c>
    </row>
    <row r="52" spans="1:6" ht="12.75">
      <c r="A52" s="331">
        <v>33</v>
      </c>
      <c r="B52" s="38" t="s">
        <v>1562</v>
      </c>
      <c r="C52" s="338" t="s">
        <v>1649</v>
      </c>
      <c r="D52" s="331">
        <v>1</v>
      </c>
      <c r="E52" s="331">
        <v>2</v>
      </c>
      <c r="F52" s="331">
        <v>1</v>
      </c>
    </row>
    <row r="53" spans="1:6" ht="12.75">
      <c r="A53" s="331">
        <v>34</v>
      </c>
      <c r="B53" s="38" t="s">
        <v>1563</v>
      </c>
      <c r="C53" s="338" t="s">
        <v>1649</v>
      </c>
      <c r="D53" s="331">
        <v>1</v>
      </c>
      <c r="E53" s="331">
        <v>2</v>
      </c>
      <c r="F53" s="331">
        <v>1</v>
      </c>
    </row>
    <row r="54" spans="1:6" ht="12.75">
      <c r="A54" s="331">
        <v>35</v>
      </c>
      <c r="B54" s="38" t="s">
        <v>1564</v>
      </c>
      <c r="C54" s="338" t="s">
        <v>1649</v>
      </c>
      <c r="D54" s="331">
        <v>2</v>
      </c>
      <c r="E54" s="331">
        <v>4</v>
      </c>
      <c r="F54" s="331">
        <v>2</v>
      </c>
    </row>
    <row r="55" spans="1:6" ht="12.75">
      <c r="A55" s="331">
        <v>36</v>
      </c>
      <c r="B55" s="38" t="s">
        <v>1565</v>
      </c>
      <c r="C55" s="338" t="s">
        <v>1649</v>
      </c>
      <c r="D55" s="331">
        <v>2</v>
      </c>
      <c r="E55" s="331">
        <v>4</v>
      </c>
      <c r="F55" s="331">
        <v>2</v>
      </c>
    </row>
    <row r="56" spans="1:6" ht="12.75">
      <c r="A56" s="331">
        <v>37</v>
      </c>
      <c r="B56" s="38" t="s">
        <v>1566</v>
      </c>
      <c r="C56" s="338" t="s">
        <v>1649</v>
      </c>
      <c r="D56" s="331">
        <v>2</v>
      </c>
      <c r="E56" s="331">
        <v>4</v>
      </c>
      <c r="F56" s="331">
        <v>2</v>
      </c>
    </row>
    <row r="57" spans="1:6" ht="12.75">
      <c r="A57" s="331">
        <v>38</v>
      </c>
      <c r="B57" s="38" t="s">
        <v>1567</v>
      </c>
      <c r="C57" s="338" t="s">
        <v>1649</v>
      </c>
      <c r="D57" s="331">
        <v>2</v>
      </c>
      <c r="E57" s="331">
        <v>4</v>
      </c>
      <c r="F57" s="331">
        <v>2</v>
      </c>
    </row>
    <row r="58" spans="1:6" ht="12.75">
      <c r="A58" s="331"/>
      <c r="B58" s="38" t="s">
        <v>1533</v>
      </c>
      <c r="C58" s="338" t="s">
        <v>1650</v>
      </c>
      <c r="D58" s="331">
        <v>1</v>
      </c>
      <c r="E58" s="331">
        <v>2</v>
      </c>
      <c r="F58" s="331">
        <v>1</v>
      </c>
    </row>
    <row r="59" spans="1:6" ht="12.75">
      <c r="A59" s="331">
        <v>39</v>
      </c>
      <c r="B59" s="38" t="s">
        <v>1568</v>
      </c>
      <c r="C59" s="338" t="s">
        <v>1649</v>
      </c>
      <c r="D59" s="331">
        <v>2</v>
      </c>
      <c r="E59" s="331">
        <v>4</v>
      </c>
      <c r="F59" s="331">
        <v>2</v>
      </c>
    </row>
    <row r="60" spans="1:6" ht="12.75">
      <c r="A60" s="331">
        <v>40</v>
      </c>
      <c r="B60" s="38" t="s">
        <v>1569</v>
      </c>
      <c r="C60" s="338" t="s">
        <v>1649</v>
      </c>
      <c r="D60" s="331">
        <v>2</v>
      </c>
      <c r="E60" s="331">
        <v>4</v>
      </c>
      <c r="F60" s="331">
        <v>2</v>
      </c>
    </row>
    <row r="61" spans="1:6" ht="12.75">
      <c r="A61" s="331">
        <v>41</v>
      </c>
      <c r="B61" s="38" t="s">
        <v>1570</v>
      </c>
      <c r="C61" s="338" t="s">
        <v>1649</v>
      </c>
      <c r="D61" s="331">
        <v>2</v>
      </c>
      <c r="E61" s="331">
        <v>4</v>
      </c>
      <c r="F61" s="331">
        <v>2</v>
      </c>
    </row>
    <row r="62" spans="1:6" ht="12.75">
      <c r="A62" s="331">
        <v>42</v>
      </c>
      <c r="B62" s="38" t="s">
        <v>1571</v>
      </c>
      <c r="C62" s="338" t="s">
        <v>1649</v>
      </c>
      <c r="D62" s="331">
        <v>1</v>
      </c>
      <c r="E62" s="331">
        <v>2</v>
      </c>
      <c r="F62" s="331">
        <v>1</v>
      </c>
    </row>
    <row r="63" spans="1:6" ht="12.75">
      <c r="A63" s="331">
        <v>43</v>
      </c>
      <c r="B63" s="38" t="s">
        <v>1572</v>
      </c>
      <c r="C63" s="338" t="s">
        <v>1649</v>
      </c>
      <c r="D63" s="331">
        <v>2</v>
      </c>
      <c r="E63" s="331">
        <v>4</v>
      </c>
      <c r="F63" s="331">
        <v>2</v>
      </c>
    </row>
    <row r="64" spans="1:6" ht="12.75">
      <c r="A64" s="331"/>
      <c r="B64" s="38" t="s">
        <v>1533</v>
      </c>
      <c r="C64" s="338" t="s">
        <v>1650</v>
      </c>
      <c r="D64" s="331">
        <v>1</v>
      </c>
      <c r="E64" s="331">
        <v>2</v>
      </c>
      <c r="F64" s="331">
        <v>1</v>
      </c>
    </row>
    <row r="65" spans="1:6" ht="12.75">
      <c r="A65" s="331">
        <v>44</v>
      </c>
      <c r="B65" s="38" t="s">
        <v>1573</v>
      </c>
      <c r="C65" s="338" t="s">
        <v>1649</v>
      </c>
      <c r="D65" s="331">
        <v>1</v>
      </c>
      <c r="E65" s="331">
        <v>2</v>
      </c>
      <c r="F65" s="331">
        <v>1</v>
      </c>
    </row>
    <row r="66" spans="1:6" ht="12.75">
      <c r="A66" s="331"/>
      <c r="B66" s="38" t="s">
        <v>1533</v>
      </c>
      <c r="C66" s="338" t="s">
        <v>1650</v>
      </c>
      <c r="D66" s="331">
        <v>1</v>
      </c>
      <c r="E66" s="331">
        <v>2</v>
      </c>
      <c r="F66" s="331">
        <v>1</v>
      </c>
    </row>
    <row r="67" spans="1:6" ht="12.75">
      <c r="A67" s="331">
        <v>45</v>
      </c>
      <c r="B67" s="38" t="s">
        <v>1574</v>
      </c>
      <c r="C67" s="338" t="s">
        <v>1649</v>
      </c>
      <c r="D67" s="331">
        <v>1</v>
      </c>
      <c r="E67" s="331">
        <v>2</v>
      </c>
      <c r="F67" s="331">
        <v>1</v>
      </c>
    </row>
    <row r="68" spans="1:6" ht="12.75">
      <c r="A68" s="331"/>
      <c r="B68" s="38" t="s">
        <v>1533</v>
      </c>
      <c r="C68" s="338" t="s">
        <v>1650</v>
      </c>
      <c r="D68" s="331">
        <v>1</v>
      </c>
      <c r="E68" s="331">
        <v>2</v>
      </c>
      <c r="F68" s="331">
        <v>1</v>
      </c>
    </row>
    <row r="69" spans="1:6" ht="12.75">
      <c r="A69" s="331">
        <v>46</v>
      </c>
      <c r="B69" s="38" t="s">
        <v>1575</v>
      </c>
      <c r="C69" s="338" t="s">
        <v>1649</v>
      </c>
      <c r="D69" s="331">
        <v>1</v>
      </c>
      <c r="E69" s="331">
        <v>2</v>
      </c>
      <c r="F69" s="331">
        <v>1</v>
      </c>
    </row>
    <row r="70" spans="1:6" ht="12.75">
      <c r="A70" s="331"/>
      <c r="B70" s="38" t="s">
        <v>1533</v>
      </c>
      <c r="C70" s="338" t="s">
        <v>1650</v>
      </c>
      <c r="D70" s="331">
        <v>1</v>
      </c>
      <c r="E70" s="331">
        <v>2</v>
      </c>
      <c r="F70" s="331">
        <v>1</v>
      </c>
    </row>
    <row r="71" spans="1:6" ht="12.75">
      <c r="A71" s="331">
        <v>47</v>
      </c>
      <c r="B71" s="38" t="s">
        <v>1576</v>
      </c>
      <c r="C71" s="338" t="s">
        <v>1649</v>
      </c>
      <c r="D71" s="331">
        <v>1</v>
      </c>
      <c r="E71" s="331">
        <v>2</v>
      </c>
      <c r="F71" s="331">
        <v>1</v>
      </c>
    </row>
    <row r="72" spans="1:6" ht="12.75">
      <c r="A72" s="331"/>
      <c r="B72" s="38" t="s">
        <v>1533</v>
      </c>
      <c r="C72" s="338" t="s">
        <v>1650</v>
      </c>
      <c r="D72" s="331">
        <v>1</v>
      </c>
      <c r="E72" s="331">
        <v>2</v>
      </c>
      <c r="F72" s="331">
        <v>1</v>
      </c>
    </row>
    <row r="73" spans="1:6" ht="12.75">
      <c r="A73" s="331">
        <v>48</v>
      </c>
      <c r="B73" s="38" t="s">
        <v>1577</v>
      </c>
      <c r="C73" s="338" t="s">
        <v>1649</v>
      </c>
      <c r="D73" s="331">
        <v>1</v>
      </c>
      <c r="E73" s="331">
        <v>2</v>
      </c>
      <c r="F73" s="331">
        <v>1</v>
      </c>
    </row>
    <row r="74" spans="1:6" ht="12.75">
      <c r="A74" s="331"/>
      <c r="B74" s="38" t="s">
        <v>1533</v>
      </c>
      <c r="C74" s="338" t="s">
        <v>1650</v>
      </c>
      <c r="D74" s="331">
        <v>1</v>
      </c>
      <c r="E74" s="331">
        <v>2</v>
      </c>
      <c r="F74" s="331">
        <v>1</v>
      </c>
    </row>
    <row r="75" spans="1:6" ht="12.75">
      <c r="A75" s="331">
        <v>49</v>
      </c>
      <c r="B75" s="38" t="s">
        <v>1578</v>
      </c>
      <c r="C75" s="338" t="s">
        <v>1649</v>
      </c>
      <c r="D75" s="331">
        <v>2</v>
      </c>
      <c r="E75" s="331">
        <v>4</v>
      </c>
      <c r="F75" s="331">
        <v>2</v>
      </c>
    </row>
    <row r="76" spans="1:6" ht="12.75">
      <c r="A76" s="331"/>
      <c r="B76" s="38" t="s">
        <v>1533</v>
      </c>
      <c r="C76" s="338" t="s">
        <v>1650</v>
      </c>
      <c r="D76" s="331">
        <v>2</v>
      </c>
      <c r="E76" s="331">
        <v>4</v>
      </c>
      <c r="F76" s="331">
        <v>2</v>
      </c>
    </row>
    <row r="77" spans="1:6" ht="12.75">
      <c r="A77" s="331">
        <v>50</v>
      </c>
      <c r="B77" s="38" t="s">
        <v>1579</v>
      </c>
      <c r="C77" s="338" t="s">
        <v>1649</v>
      </c>
      <c r="D77" s="331">
        <v>1</v>
      </c>
      <c r="E77" s="331">
        <v>2</v>
      </c>
      <c r="F77" s="331">
        <v>1</v>
      </c>
    </row>
    <row r="78" spans="1:6" ht="12.75">
      <c r="A78" s="331">
        <v>59</v>
      </c>
      <c r="B78" s="38" t="s">
        <v>1580</v>
      </c>
      <c r="C78" s="339" t="s">
        <v>1651</v>
      </c>
      <c r="D78" s="331">
        <v>2</v>
      </c>
      <c r="E78" s="331">
        <v>4</v>
      </c>
      <c r="F78" s="331">
        <v>2</v>
      </c>
    </row>
    <row r="79" spans="1:6" ht="12.75">
      <c r="A79" s="331">
        <v>60</v>
      </c>
      <c r="B79" s="38" t="s">
        <v>1581</v>
      </c>
      <c r="C79" s="339" t="s">
        <v>1651</v>
      </c>
      <c r="D79" s="331">
        <v>2</v>
      </c>
      <c r="E79" s="331">
        <v>4</v>
      </c>
      <c r="F79" s="331">
        <v>2</v>
      </c>
    </row>
    <row r="80" spans="1:6" ht="12.75">
      <c r="A80" s="331">
        <v>61</v>
      </c>
      <c r="B80" s="38" t="s">
        <v>1582</v>
      </c>
      <c r="C80" s="339" t="s">
        <v>1651</v>
      </c>
      <c r="D80" s="331">
        <v>1</v>
      </c>
      <c r="E80" s="331">
        <v>2</v>
      </c>
      <c r="F80" s="331">
        <v>1</v>
      </c>
    </row>
    <row r="81" spans="1:6" ht="12.75">
      <c r="A81" s="331">
        <v>90</v>
      </c>
      <c r="B81" s="38" t="s">
        <v>1583</v>
      </c>
      <c r="C81" s="339" t="s">
        <v>1652</v>
      </c>
      <c r="D81" s="331">
        <v>4</v>
      </c>
      <c r="E81" s="331">
        <v>8</v>
      </c>
      <c r="F81" s="331">
        <v>4</v>
      </c>
    </row>
    <row r="82" spans="1:6" ht="12.75">
      <c r="A82" s="331"/>
      <c r="B82" s="38" t="s">
        <v>1584</v>
      </c>
      <c r="C82" s="339" t="s">
        <v>1653</v>
      </c>
      <c r="D82" s="331">
        <v>1</v>
      </c>
      <c r="E82" s="331">
        <v>2</v>
      </c>
      <c r="F82" s="331">
        <v>1</v>
      </c>
    </row>
    <row r="83" spans="1:6" ht="12.75">
      <c r="A83" s="331"/>
      <c r="B83" s="38" t="s">
        <v>1585</v>
      </c>
      <c r="C83" s="340" t="s">
        <v>1654</v>
      </c>
      <c r="D83" s="331">
        <v>1</v>
      </c>
      <c r="E83" s="331">
        <v>2</v>
      </c>
      <c r="F83" s="331" t="s">
        <v>1518</v>
      </c>
    </row>
    <row r="84" spans="1:6" ht="12.75">
      <c r="A84" s="331">
        <v>91</v>
      </c>
      <c r="B84" s="38" t="s">
        <v>1586</v>
      </c>
      <c r="C84" s="339" t="s">
        <v>1653</v>
      </c>
      <c r="D84" s="331">
        <v>1</v>
      </c>
      <c r="E84" s="331">
        <v>2</v>
      </c>
      <c r="F84" s="331">
        <v>1</v>
      </c>
    </row>
    <row r="85" spans="1:6" ht="12.75">
      <c r="A85" s="331"/>
      <c r="B85" s="38" t="s">
        <v>1585</v>
      </c>
      <c r="C85" s="340" t="s">
        <v>1654</v>
      </c>
      <c r="D85" s="331">
        <v>1</v>
      </c>
      <c r="E85" s="331">
        <v>2</v>
      </c>
      <c r="F85" s="331" t="s">
        <v>1518</v>
      </c>
    </row>
    <row r="86" spans="1:6" ht="12.75">
      <c r="A86" s="331">
        <v>92</v>
      </c>
      <c r="B86" s="38" t="s">
        <v>1587</v>
      </c>
      <c r="C86" s="339" t="s">
        <v>1652</v>
      </c>
      <c r="D86" s="331">
        <v>1</v>
      </c>
      <c r="E86" s="331">
        <v>2</v>
      </c>
      <c r="F86" s="331" t="s">
        <v>1518</v>
      </c>
    </row>
    <row r="87" spans="1:6" ht="12.75">
      <c r="A87" s="331">
        <v>93</v>
      </c>
      <c r="B87" s="38" t="s">
        <v>1588</v>
      </c>
      <c r="C87" s="338" t="s">
        <v>1649</v>
      </c>
      <c r="D87" s="331">
        <v>2</v>
      </c>
      <c r="E87" s="331">
        <v>4</v>
      </c>
      <c r="F87" s="331">
        <v>2</v>
      </c>
    </row>
    <row r="88" spans="1:6" ht="12.75">
      <c r="A88" s="331"/>
      <c r="B88" s="38" t="s">
        <v>1584</v>
      </c>
      <c r="C88" s="338" t="s">
        <v>1650</v>
      </c>
      <c r="D88" s="331">
        <v>1</v>
      </c>
      <c r="E88" s="331">
        <v>2</v>
      </c>
      <c r="F88" s="331">
        <v>1</v>
      </c>
    </row>
    <row r="89" spans="1:6" ht="12.75">
      <c r="A89" s="331"/>
      <c r="B89" s="38" t="s">
        <v>1584</v>
      </c>
      <c r="C89" s="339" t="s">
        <v>1655</v>
      </c>
      <c r="D89" s="331">
        <v>3</v>
      </c>
      <c r="E89" s="331">
        <v>6</v>
      </c>
      <c r="F89" s="331" t="s">
        <v>1518</v>
      </c>
    </row>
    <row r="90" spans="1:6" ht="12.75">
      <c r="A90" s="331">
        <v>104</v>
      </c>
      <c r="B90" s="38" t="s">
        <v>1589</v>
      </c>
      <c r="C90" s="283" t="s">
        <v>1656</v>
      </c>
      <c r="D90" s="331">
        <v>2</v>
      </c>
      <c r="E90" s="331">
        <v>4</v>
      </c>
      <c r="F90" s="331">
        <v>1</v>
      </c>
    </row>
    <row r="91" spans="1:6" ht="12.75">
      <c r="A91" s="331">
        <v>105</v>
      </c>
      <c r="B91" s="38" t="s">
        <v>1590</v>
      </c>
      <c r="C91" s="283" t="s">
        <v>1657</v>
      </c>
      <c r="D91" s="331">
        <v>1</v>
      </c>
      <c r="E91" s="331">
        <v>2</v>
      </c>
      <c r="F91" s="331" t="s">
        <v>1518</v>
      </c>
    </row>
    <row r="92" spans="1:6" ht="12.75">
      <c r="A92" s="331">
        <v>106</v>
      </c>
      <c r="B92" s="38" t="s">
        <v>1591</v>
      </c>
      <c r="C92" s="283" t="s">
        <v>1656</v>
      </c>
      <c r="D92" s="331">
        <v>2</v>
      </c>
      <c r="E92" s="331">
        <v>4</v>
      </c>
      <c r="F92" s="331">
        <v>2</v>
      </c>
    </row>
    <row r="93" spans="1:6" ht="12.75">
      <c r="A93" s="331">
        <v>107</v>
      </c>
      <c r="B93" s="38" t="s">
        <v>1592</v>
      </c>
      <c r="C93" s="283" t="s">
        <v>1658</v>
      </c>
      <c r="D93" s="331">
        <v>1</v>
      </c>
      <c r="E93" s="331">
        <v>2</v>
      </c>
      <c r="F93" s="331">
        <v>1</v>
      </c>
    </row>
    <row r="94" spans="1:6" ht="12.75">
      <c r="A94" s="331"/>
      <c r="B94" s="38" t="s">
        <v>1584</v>
      </c>
      <c r="C94" s="283" t="s">
        <v>1656</v>
      </c>
      <c r="D94" s="331">
        <v>1</v>
      </c>
      <c r="E94" s="331">
        <v>2</v>
      </c>
      <c r="F94" s="331">
        <v>1</v>
      </c>
    </row>
    <row r="95" spans="1:6" ht="12.75">
      <c r="A95" s="331">
        <v>108</v>
      </c>
      <c r="B95" s="38" t="s">
        <v>1593</v>
      </c>
      <c r="C95" s="283" t="s">
        <v>1656</v>
      </c>
      <c r="D95" s="331">
        <v>2</v>
      </c>
      <c r="E95" s="331">
        <v>4</v>
      </c>
      <c r="F95" s="331">
        <v>2</v>
      </c>
    </row>
    <row r="96" spans="1:6" ht="12.75">
      <c r="A96" s="331">
        <v>109</v>
      </c>
      <c r="B96" s="38" t="s">
        <v>1594</v>
      </c>
      <c r="C96" s="338" t="s">
        <v>1649</v>
      </c>
      <c r="D96" s="331">
        <v>1</v>
      </c>
      <c r="E96" s="331">
        <v>2</v>
      </c>
      <c r="F96" s="331">
        <v>1</v>
      </c>
    </row>
    <row r="97" spans="1:6" ht="12.75">
      <c r="A97" s="331">
        <v>110</v>
      </c>
      <c r="B97" s="38" t="s">
        <v>1595</v>
      </c>
      <c r="C97" s="338" t="s">
        <v>1649</v>
      </c>
      <c r="D97" s="331">
        <v>1</v>
      </c>
      <c r="E97" s="331">
        <v>2</v>
      </c>
      <c r="F97" s="331">
        <v>1</v>
      </c>
    </row>
    <row r="98" spans="1:6" ht="12.75">
      <c r="A98" s="331"/>
      <c r="B98" s="38" t="s">
        <v>1584</v>
      </c>
      <c r="C98" s="338" t="s">
        <v>1650</v>
      </c>
      <c r="D98" s="331">
        <v>1</v>
      </c>
      <c r="E98" s="331">
        <v>2</v>
      </c>
      <c r="F98" s="331">
        <v>1</v>
      </c>
    </row>
    <row r="99" spans="1:6" ht="12.75">
      <c r="A99" s="331">
        <v>111</v>
      </c>
      <c r="B99" s="38" t="s">
        <v>1596</v>
      </c>
      <c r="C99" s="339" t="s">
        <v>1655</v>
      </c>
      <c r="D99" s="331">
        <v>4</v>
      </c>
      <c r="E99" s="331">
        <v>8</v>
      </c>
      <c r="F99" s="331">
        <v>2</v>
      </c>
    </row>
    <row r="100" spans="1:6" ht="12.75">
      <c r="A100" s="331">
        <v>112</v>
      </c>
      <c r="B100" s="38" t="s">
        <v>1597</v>
      </c>
      <c r="C100" s="339" t="s">
        <v>1659</v>
      </c>
      <c r="D100" s="331">
        <v>1</v>
      </c>
      <c r="E100" s="331">
        <v>2</v>
      </c>
      <c r="F100" s="331">
        <v>1</v>
      </c>
    </row>
    <row r="101" spans="1:6" ht="12.75">
      <c r="A101" s="331"/>
      <c r="B101" s="38" t="s">
        <v>1584</v>
      </c>
      <c r="C101" s="339" t="s">
        <v>1660</v>
      </c>
      <c r="D101" s="331">
        <v>1</v>
      </c>
      <c r="E101" s="331">
        <v>2</v>
      </c>
      <c r="F101" s="331" t="s">
        <v>1518</v>
      </c>
    </row>
    <row r="102" spans="1:6" ht="12.75">
      <c r="A102" s="331">
        <v>113</v>
      </c>
      <c r="B102" s="38" t="s">
        <v>1598</v>
      </c>
      <c r="C102" s="338" t="s">
        <v>1649</v>
      </c>
      <c r="D102" s="331">
        <v>1</v>
      </c>
      <c r="E102" s="331">
        <v>2</v>
      </c>
      <c r="F102" s="331">
        <v>1</v>
      </c>
    </row>
    <row r="103" spans="1:6" ht="12.75">
      <c r="A103" s="331"/>
      <c r="B103" s="38" t="s">
        <v>1584</v>
      </c>
      <c r="C103" s="338" t="s">
        <v>1650</v>
      </c>
      <c r="D103" s="331">
        <v>1</v>
      </c>
      <c r="E103" s="331">
        <v>2</v>
      </c>
      <c r="F103" s="331">
        <v>1</v>
      </c>
    </row>
    <row r="104" spans="1:6" ht="12.75">
      <c r="A104" s="331">
        <v>114</v>
      </c>
      <c r="B104" s="38" t="s">
        <v>1599</v>
      </c>
      <c r="C104" s="338" t="s">
        <v>1649</v>
      </c>
      <c r="D104" s="331">
        <v>2</v>
      </c>
      <c r="E104" s="331">
        <v>4</v>
      </c>
      <c r="F104" s="331">
        <v>2</v>
      </c>
    </row>
    <row r="105" spans="1:6" ht="12.75">
      <c r="A105" s="331"/>
      <c r="B105" s="38" t="s">
        <v>1584</v>
      </c>
      <c r="C105" s="338" t="s">
        <v>1650</v>
      </c>
      <c r="D105" s="331">
        <v>2</v>
      </c>
      <c r="E105" s="331">
        <v>4</v>
      </c>
      <c r="F105" s="331">
        <v>2</v>
      </c>
    </row>
    <row r="106" spans="1:6" ht="12.75">
      <c r="A106" s="331">
        <v>115</v>
      </c>
      <c r="B106" s="38" t="s">
        <v>1600</v>
      </c>
      <c r="C106" s="338" t="s">
        <v>1649</v>
      </c>
      <c r="D106" s="331">
        <v>1</v>
      </c>
      <c r="E106" s="331">
        <v>2</v>
      </c>
      <c r="F106" s="331">
        <v>1</v>
      </c>
    </row>
    <row r="107" spans="1:6" ht="12.75">
      <c r="A107" s="331"/>
      <c r="B107" s="38" t="s">
        <v>1584</v>
      </c>
      <c r="C107" s="338" t="s">
        <v>1650</v>
      </c>
      <c r="D107" s="331">
        <v>2</v>
      </c>
      <c r="E107" s="331">
        <v>4</v>
      </c>
      <c r="F107" s="331">
        <v>2</v>
      </c>
    </row>
    <row r="108" spans="1:6" ht="12.75">
      <c r="A108" s="331">
        <v>116</v>
      </c>
      <c r="B108" s="38" t="s">
        <v>1601</v>
      </c>
      <c r="C108" s="338" t="s">
        <v>1649</v>
      </c>
      <c r="D108" s="331">
        <v>1</v>
      </c>
      <c r="E108" s="331">
        <v>2</v>
      </c>
      <c r="F108" s="331">
        <v>1</v>
      </c>
    </row>
    <row r="109" spans="1:6" ht="12.75">
      <c r="A109" s="331"/>
      <c r="B109" s="38" t="s">
        <v>1584</v>
      </c>
      <c r="C109" s="338" t="s">
        <v>1650</v>
      </c>
      <c r="D109" s="331">
        <v>1</v>
      </c>
      <c r="E109" s="331">
        <v>2</v>
      </c>
      <c r="F109" s="331">
        <v>1</v>
      </c>
    </row>
    <row r="110" spans="1:6" ht="12.75">
      <c r="A110" s="331"/>
      <c r="B110" s="38" t="s">
        <v>1602</v>
      </c>
      <c r="C110" s="283"/>
      <c r="D110" s="331">
        <v>143</v>
      </c>
      <c r="E110" s="331">
        <v>286</v>
      </c>
      <c r="F110" s="331">
        <v>132</v>
      </c>
    </row>
    <row r="111" spans="1:6" ht="12.75">
      <c r="A111" s="331"/>
      <c r="B111" s="38"/>
      <c r="C111" s="283"/>
      <c r="D111" s="331"/>
      <c r="E111" s="331"/>
      <c r="F111" s="331"/>
    </row>
    <row r="112" spans="1:6" ht="24" customHeight="1">
      <c r="A112" s="506" t="s">
        <v>1663</v>
      </c>
      <c r="B112" s="507"/>
      <c r="C112" s="507"/>
      <c r="D112" s="507"/>
      <c r="E112" s="507"/>
      <c r="F112" s="508"/>
    </row>
    <row r="113" spans="1:6" ht="12.75">
      <c r="A113" s="331">
        <v>1</v>
      </c>
      <c r="B113" s="38" t="s">
        <v>1604</v>
      </c>
      <c r="C113" s="339" t="s">
        <v>1661</v>
      </c>
      <c r="D113" s="331">
        <v>2</v>
      </c>
      <c r="E113" s="331">
        <v>4</v>
      </c>
      <c r="F113" s="331">
        <v>2</v>
      </c>
    </row>
    <row r="114" spans="1:6" ht="25.5">
      <c r="A114" s="331">
        <v>2</v>
      </c>
      <c r="B114" s="38" t="s">
        <v>1605</v>
      </c>
      <c r="C114" s="283" t="s">
        <v>1661</v>
      </c>
      <c r="D114" s="331">
        <v>2</v>
      </c>
      <c r="E114" s="331">
        <v>4</v>
      </c>
      <c r="F114" s="331">
        <v>2</v>
      </c>
    </row>
    <row r="115" spans="1:6" ht="12.75">
      <c r="A115" s="331">
        <v>3</v>
      </c>
      <c r="B115" s="38" t="s">
        <v>1606</v>
      </c>
      <c r="C115" s="339" t="s">
        <v>1654</v>
      </c>
      <c r="D115" s="331">
        <v>4</v>
      </c>
      <c r="E115" s="331">
        <v>4</v>
      </c>
      <c r="F115" s="331">
        <v>2</v>
      </c>
    </row>
    <row r="116" spans="1:6" ht="12.75">
      <c r="A116" s="331">
        <v>4</v>
      </c>
      <c r="B116" s="38" t="s">
        <v>1607</v>
      </c>
      <c r="C116" s="340" t="s">
        <v>1654</v>
      </c>
      <c r="D116" s="331">
        <v>2</v>
      </c>
      <c r="E116" s="331">
        <v>4</v>
      </c>
      <c r="F116" s="331" t="s">
        <v>1518</v>
      </c>
    </row>
    <row r="117" spans="1:6" ht="12.75">
      <c r="A117" s="331">
        <v>5</v>
      </c>
      <c r="B117" s="38" t="s">
        <v>1608</v>
      </c>
      <c r="C117" s="340" t="s">
        <v>1662</v>
      </c>
      <c r="D117" s="331">
        <v>1</v>
      </c>
      <c r="E117" s="331">
        <v>2</v>
      </c>
      <c r="F117" s="331" t="s">
        <v>1518</v>
      </c>
    </row>
    <row r="118" spans="1:6" ht="12.75">
      <c r="A118" s="331">
        <v>6</v>
      </c>
      <c r="B118" s="38" t="s">
        <v>1609</v>
      </c>
      <c r="C118" s="339" t="s">
        <v>1661</v>
      </c>
      <c r="D118" s="331">
        <v>1</v>
      </c>
      <c r="E118" s="331">
        <v>2</v>
      </c>
      <c r="F118" s="331">
        <v>1</v>
      </c>
    </row>
    <row r="119" spans="1:6" ht="12.75">
      <c r="A119" s="331">
        <v>7</v>
      </c>
      <c r="B119" s="38" t="s">
        <v>1610</v>
      </c>
      <c r="C119" s="339" t="s">
        <v>1661</v>
      </c>
      <c r="D119" s="331">
        <v>3</v>
      </c>
      <c r="E119" s="331">
        <v>6</v>
      </c>
      <c r="F119" s="331">
        <v>3</v>
      </c>
    </row>
    <row r="120" spans="1:6" ht="12.75">
      <c r="A120" s="331">
        <v>8</v>
      </c>
      <c r="B120" s="38" t="s">
        <v>1611</v>
      </c>
      <c r="C120" s="339" t="s">
        <v>1654</v>
      </c>
      <c r="D120" s="331">
        <v>2</v>
      </c>
      <c r="E120" s="331">
        <v>4</v>
      </c>
      <c r="F120" s="331" t="s">
        <v>1518</v>
      </c>
    </row>
    <row r="121" spans="1:6" ht="12.75">
      <c r="A121" s="331">
        <v>9</v>
      </c>
      <c r="B121" s="38" t="s">
        <v>1533</v>
      </c>
      <c r="C121" s="340" t="s">
        <v>1662</v>
      </c>
      <c r="D121" s="331">
        <v>1</v>
      </c>
      <c r="E121" s="331">
        <v>2</v>
      </c>
      <c r="F121" s="331" t="s">
        <v>1518</v>
      </c>
    </row>
    <row r="122" spans="1:6" ht="12.75">
      <c r="A122" s="331">
        <v>10</v>
      </c>
      <c r="B122" s="38" t="s">
        <v>1612</v>
      </c>
      <c r="C122" s="339" t="s">
        <v>1661</v>
      </c>
      <c r="D122" s="331">
        <v>2</v>
      </c>
      <c r="E122" s="331">
        <v>4</v>
      </c>
      <c r="F122" s="331">
        <v>2</v>
      </c>
    </row>
    <row r="123" spans="1:6" ht="12.75">
      <c r="A123" s="331">
        <v>11</v>
      </c>
      <c r="B123" s="38" t="s">
        <v>1611</v>
      </c>
      <c r="C123" s="339" t="s">
        <v>1654</v>
      </c>
      <c r="D123" s="331">
        <v>2</v>
      </c>
      <c r="E123" s="331">
        <v>4</v>
      </c>
      <c r="F123" s="331" t="s">
        <v>1518</v>
      </c>
    </row>
    <row r="124" spans="1:6" ht="12.75">
      <c r="A124" s="331">
        <v>12</v>
      </c>
      <c r="B124" s="38" t="s">
        <v>1613</v>
      </c>
      <c r="C124" s="340" t="s">
        <v>1661</v>
      </c>
      <c r="D124" s="331">
        <v>2</v>
      </c>
      <c r="E124" s="331">
        <v>4</v>
      </c>
      <c r="F124" s="331">
        <v>2</v>
      </c>
    </row>
    <row r="125" spans="1:6" ht="24.75" customHeight="1">
      <c r="A125" s="495" t="s">
        <v>1614</v>
      </c>
      <c r="B125" s="496"/>
      <c r="C125" s="496"/>
      <c r="D125" s="496"/>
      <c r="E125" s="496"/>
      <c r="F125" s="497"/>
    </row>
    <row r="126" spans="1:6" ht="12.75">
      <c r="A126" s="331">
        <v>1</v>
      </c>
      <c r="B126" s="38" t="s">
        <v>1463</v>
      </c>
      <c r="C126" s="283">
        <v>3</v>
      </c>
      <c r="D126" s="331"/>
      <c r="E126" s="331"/>
      <c r="F126" s="331"/>
    </row>
    <row r="127" spans="1:6" ht="12.75">
      <c r="A127" s="331">
        <v>2</v>
      </c>
      <c r="B127" s="38" t="s">
        <v>1615</v>
      </c>
      <c r="C127" s="283">
        <v>3</v>
      </c>
      <c r="D127" s="331"/>
      <c r="E127" s="331"/>
      <c r="F127" s="331"/>
    </row>
    <row r="128" spans="1:6" ht="12.75">
      <c r="A128" s="331">
        <v>3</v>
      </c>
      <c r="B128" s="38" t="s">
        <v>1616</v>
      </c>
      <c r="C128" s="283">
        <v>3</v>
      </c>
      <c r="D128" s="331"/>
      <c r="E128" s="331"/>
      <c r="F128" s="331"/>
    </row>
    <row r="129" spans="1:6" ht="12.75">
      <c r="A129" s="331">
        <v>4</v>
      </c>
      <c r="B129" s="38" t="s">
        <v>1617</v>
      </c>
      <c r="C129" s="283">
        <v>4</v>
      </c>
      <c r="D129" s="331"/>
      <c r="E129" s="331"/>
      <c r="F129" s="331"/>
    </row>
    <row r="130" spans="1:6" ht="12.75">
      <c r="A130" s="331">
        <v>5</v>
      </c>
      <c r="B130" s="38" t="s">
        <v>1618</v>
      </c>
      <c r="C130" s="283">
        <v>4</v>
      </c>
      <c r="D130" s="331"/>
      <c r="E130" s="331"/>
      <c r="F130" s="331"/>
    </row>
    <row r="131" spans="1:6" ht="12.75">
      <c r="A131" s="331">
        <v>6</v>
      </c>
      <c r="B131" s="38" t="s">
        <v>1619</v>
      </c>
      <c r="C131" s="283">
        <v>3</v>
      </c>
      <c r="D131" s="331"/>
      <c r="E131" s="331"/>
      <c r="F131" s="331"/>
    </row>
    <row r="132" spans="1:6" ht="12.75">
      <c r="A132" s="331">
        <v>7</v>
      </c>
      <c r="B132" s="38" t="s">
        <v>1620</v>
      </c>
      <c r="C132" s="283">
        <v>4</v>
      </c>
      <c r="D132" s="331"/>
      <c r="E132" s="331"/>
      <c r="F132" s="331"/>
    </row>
    <row r="133" spans="1:6" ht="12.75">
      <c r="A133" s="331">
        <v>8</v>
      </c>
      <c r="B133" s="38" t="s">
        <v>1621</v>
      </c>
      <c r="C133" s="283">
        <v>2</v>
      </c>
      <c r="D133" s="331"/>
      <c r="E133" s="331"/>
      <c r="F133" s="331"/>
    </row>
    <row r="134" spans="1:6" ht="12.75">
      <c r="A134" s="331">
        <v>9</v>
      </c>
      <c r="B134" s="38" t="s">
        <v>1622</v>
      </c>
      <c r="C134" s="283">
        <v>3</v>
      </c>
      <c r="D134" s="331"/>
      <c r="E134" s="331"/>
      <c r="F134" s="331"/>
    </row>
    <row r="135" spans="1:6" ht="12.75">
      <c r="A135" s="331">
        <v>10</v>
      </c>
      <c r="B135" s="38" t="s">
        <v>1623</v>
      </c>
      <c r="C135" s="283">
        <v>3</v>
      </c>
      <c r="D135" s="331"/>
      <c r="E135" s="331"/>
      <c r="F135" s="331"/>
    </row>
    <row r="136" spans="1:6" ht="12.75">
      <c r="A136" s="331">
        <v>11</v>
      </c>
      <c r="B136" s="38" t="s">
        <v>1624</v>
      </c>
      <c r="C136" s="283">
        <v>2</v>
      </c>
      <c r="D136" s="331"/>
      <c r="E136" s="331"/>
      <c r="F136" s="331"/>
    </row>
    <row r="137" spans="1:6" ht="12.75">
      <c r="A137" s="331">
        <v>12</v>
      </c>
      <c r="B137" s="38" t="s">
        <v>1625</v>
      </c>
      <c r="C137" s="283">
        <v>3</v>
      </c>
      <c r="D137" s="331"/>
      <c r="E137" s="331"/>
      <c r="F137" s="331"/>
    </row>
    <row r="138" spans="1:6" ht="12.75">
      <c r="A138" s="331">
        <v>13</v>
      </c>
      <c r="B138" s="38" t="s">
        <v>1626</v>
      </c>
      <c r="C138" s="283">
        <v>4</v>
      </c>
      <c r="D138" s="331"/>
      <c r="E138" s="331"/>
      <c r="F138" s="331"/>
    </row>
    <row r="139" spans="1:6" ht="12.75">
      <c r="A139" s="331">
        <v>14</v>
      </c>
      <c r="B139" s="38" t="s">
        <v>1627</v>
      </c>
      <c r="C139" s="283">
        <v>3</v>
      </c>
      <c r="D139" s="331"/>
      <c r="E139" s="331"/>
      <c r="F139" s="331"/>
    </row>
    <row r="140" spans="1:6" ht="12.75">
      <c r="A140" s="331">
        <v>15</v>
      </c>
      <c r="B140" s="38" t="s">
        <v>1589</v>
      </c>
      <c r="C140" s="283">
        <v>4</v>
      </c>
      <c r="D140" s="331"/>
      <c r="E140" s="331"/>
      <c r="F140" s="331"/>
    </row>
    <row r="141" spans="1:6" ht="12.75">
      <c r="A141" s="331">
        <v>16</v>
      </c>
      <c r="B141" s="38" t="s">
        <v>1628</v>
      </c>
      <c r="C141" s="283">
        <v>4</v>
      </c>
      <c r="D141" s="331"/>
      <c r="E141" s="331"/>
      <c r="F141" s="331"/>
    </row>
    <row r="142" spans="1:6" ht="12.75">
      <c r="A142" s="331">
        <v>17</v>
      </c>
      <c r="B142" s="38" t="s">
        <v>1629</v>
      </c>
      <c r="C142" s="283">
        <v>3</v>
      </c>
      <c r="D142" s="331"/>
      <c r="E142" s="331"/>
      <c r="F142" s="331"/>
    </row>
    <row r="143" spans="1:6" ht="12.75">
      <c r="A143" s="331">
        <v>18</v>
      </c>
      <c r="B143" s="38" t="s">
        <v>1630</v>
      </c>
      <c r="C143" s="283">
        <v>4</v>
      </c>
      <c r="D143" s="331"/>
      <c r="E143" s="331"/>
      <c r="F143" s="331"/>
    </row>
    <row r="144" spans="1:6" ht="12.75">
      <c r="A144" s="331">
        <v>19</v>
      </c>
      <c r="B144" s="38" t="s">
        <v>1631</v>
      </c>
      <c r="C144" s="283">
        <v>4</v>
      </c>
      <c r="D144" s="331"/>
      <c r="E144" s="331"/>
      <c r="F144" s="331"/>
    </row>
    <row r="145" spans="1:6" ht="12.75">
      <c r="A145" s="331">
        <v>20</v>
      </c>
      <c r="B145" s="38" t="s">
        <v>1632</v>
      </c>
      <c r="C145" s="283">
        <v>4</v>
      </c>
      <c r="D145" s="331"/>
      <c r="E145" s="331"/>
      <c r="F145" s="331"/>
    </row>
    <row r="146" spans="1:6" ht="12.75">
      <c r="A146" s="331">
        <v>21</v>
      </c>
      <c r="B146" s="38" t="s">
        <v>1633</v>
      </c>
      <c r="C146" s="283">
        <v>4</v>
      </c>
      <c r="D146" s="331"/>
      <c r="E146" s="331"/>
      <c r="F146" s="331"/>
    </row>
    <row r="147" spans="1:6" ht="12.75">
      <c r="A147" s="331">
        <v>22</v>
      </c>
      <c r="B147" s="38" t="s">
        <v>1634</v>
      </c>
      <c r="C147" s="283">
        <v>4</v>
      </c>
      <c r="D147" s="331"/>
      <c r="E147" s="331"/>
      <c r="F147" s="331"/>
    </row>
    <row r="148" spans="1:6" ht="12.75">
      <c r="A148" s="331">
        <v>23</v>
      </c>
      <c r="B148" s="38" t="s">
        <v>1635</v>
      </c>
      <c r="C148" s="283">
        <v>4</v>
      </c>
      <c r="D148" s="331"/>
      <c r="E148" s="331"/>
      <c r="F148" s="331"/>
    </row>
    <row r="149" spans="1:6" ht="12.75">
      <c r="A149" s="331">
        <v>24</v>
      </c>
      <c r="B149" s="38" t="s">
        <v>1477</v>
      </c>
      <c r="C149" s="283">
        <v>1</v>
      </c>
      <c r="D149" s="331"/>
      <c r="E149" s="331"/>
      <c r="F149" s="331"/>
    </row>
    <row r="150" spans="1:6" ht="12.75">
      <c r="A150" s="331">
        <v>25</v>
      </c>
      <c r="B150" s="38" t="s">
        <v>1636</v>
      </c>
      <c r="C150" s="283">
        <v>4</v>
      </c>
      <c r="D150" s="331"/>
      <c r="E150" s="331"/>
      <c r="F150" s="331"/>
    </row>
    <row r="151" spans="1:6" ht="12.75">
      <c r="A151" s="331">
        <v>26</v>
      </c>
      <c r="B151" s="38" t="s">
        <v>1556</v>
      </c>
      <c r="C151" s="283">
        <v>4</v>
      </c>
      <c r="D151" s="331"/>
      <c r="E151" s="331"/>
      <c r="F151" s="331"/>
    </row>
    <row r="152" spans="1:6" ht="12.75">
      <c r="A152" s="331">
        <v>27</v>
      </c>
      <c r="B152" s="38" t="s">
        <v>1544</v>
      </c>
      <c r="C152" s="283">
        <v>4</v>
      </c>
      <c r="D152" s="331"/>
      <c r="E152" s="331"/>
      <c r="F152" s="331"/>
    </row>
    <row r="153" spans="1:6" ht="12.75">
      <c r="A153" s="331">
        <v>28</v>
      </c>
      <c r="B153" s="38" t="s">
        <v>1637</v>
      </c>
      <c r="C153" s="283">
        <v>4</v>
      </c>
      <c r="D153" s="331"/>
      <c r="E153" s="331"/>
      <c r="F153" s="331"/>
    </row>
    <row r="154" spans="1:6" ht="12.75">
      <c r="A154" s="331"/>
      <c r="B154" s="38" t="s">
        <v>1638</v>
      </c>
      <c r="C154" s="283">
        <v>96</v>
      </c>
      <c r="D154" s="331"/>
      <c r="E154" s="331"/>
      <c r="F154" s="331"/>
    </row>
    <row r="155" spans="1:6" ht="30" customHeight="1">
      <c r="A155" s="495" t="s">
        <v>1639</v>
      </c>
      <c r="B155" s="496"/>
      <c r="C155" s="496"/>
      <c r="D155" s="496"/>
      <c r="E155" s="496"/>
      <c r="F155" s="497"/>
    </row>
    <row r="156" spans="1:6" ht="12.75">
      <c r="A156" s="331">
        <v>1</v>
      </c>
      <c r="B156" s="38" t="s">
        <v>1640</v>
      </c>
      <c r="C156" s="495">
        <v>6</v>
      </c>
      <c r="D156" s="496"/>
      <c r="E156" s="496"/>
      <c r="F156" s="497"/>
    </row>
    <row r="157" spans="1:6" ht="12.75">
      <c r="A157" s="331">
        <v>2</v>
      </c>
      <c r="B157" s="38" t="s">
        <v>1641</v>
      </c>
      <c r="C157" s="495">
        <v>6</v>
      </c>
      <c r="D157" s="496"/>
      <c r="E157" s="496"/>
      <c r="F157" s="497"/>
    </row>
    <row r="158" spans="1:6" ht="12.75">
      <c r="A158" s="331">
        <v>3</v>
      </c>
      <c r="B158" s="38" t="s">
        <v>1642</v>
      </c>
      <c r="C158" s="495">
        <v>6</v>
      </c>
      <c r="D158" s="496"/>
      <c r="E158" s="496"/>
      <c r="F158" s="497"/>
    </row>
    <row r="159" spans="1:6" ht="12.75">
      <c r="A159" s="331">
        <v>4</v>
      </c>
      <c r="B159" s="38" t="s">
        <v>1643</v>
      </c>
      <c r="C159" s="495">
        <v>6</v>
      </c>
      <c r="D159" s="496"/>
      <c r="E159" s="496"/>
      <c r="F159" s="497"/>
    </row>
    <row r="160" spans="1:6" ht="12.75">
      <c r="A160" s="331">
        <v>5</v>
      </c>
      <c r="B160" s="38" t="s">
        <v>1477</v>
      </c>
      <c r="C160" s="495">
        <v>6</v>
      </c>
      <c r="D160" s="496"/>
      <c r="E160" s="496"/>
      <c r="F160" s="497"/>
    </row>
    <row r="161" spans="1:6" ht="12.75">
      <c r="A161" s="331">
        <v>6</v>
      </c>
      <c r="B161" s="38" t="s">
        <v>1644</v>
      </c>
      <c r="C161" s="495">
        <v>6</v>
      </c>
      <c r="D161" s="496"/>
      <c r="E161" s="496"/>
      <c r="F161" s="497"/>
    </row>
    <row r="162" spans="1:6" ht="12.75">
      <c r="A162" s="331">
        <v>7</v>
      </c>
      <c r="B162" s="38" t="s">
        <v>1506</v>
      </c>
      <c r="C162" s="495">
        <v>4</v>
      </c>
      <c r="D162" s="496"/>
      <c r="E162" s="496"/>
      <c r="F162" s="497"/>
    </row>
    <row r="163" spans="1:6" ht="12.75">
      <c r="A163" s="331">
        <v>8</v>
      </c>
      <c r="B163" s="38" t="s">
        <v>1645</v>
      </c>
      <c r="C163" s="495">
        <v>4</v>
      </c>
      <c r="D163" s="496"/>
      <c r="E163" s="496"/>
      <c r="F163" s="497"/>
    </row>
    <row r="164" spans="1:6" ht="12.75">
      <c r="A164" s="331"/>
      <c r="B164" s="38" t="s">
        <v>1646</v>
      </c>
      <c r="C164" s="495">
        <v>28</v>
      </c>
      <c r="D164" s="496"/>
      <c r="E164" s="496"/>
      <c r="F164" s="497"/>
    </row>
    <row r="165" spans="1:6" ht="12.75">
      <c r="A165" s="331"/>
      <c r="B165" s="38" t="s">
        <v>1647</v>
      </c>
      <c r="C165" s="499">
        <v>1814000</v>
      </c>
      <c r="D165" s="510"/>
      <c r="E165" s="510"/>
      <c r="F165" s="500"/>
    </row>
    <row r="168" spans="1:6" ht="36.75" customHeight="1">
      <c r="A168" s="509" t="s">
        <v>1664</v>
      </c>
      <c r="B168" s="509"/>
      <c r="C168" s="509"/>
      <c r="D168" s="509"/>
      <c r="E168" s="337"/>
      <c r="F168" s="337"/>
    </row>
    <row r="169" spans="1:6" ht="21" customHeight="1">
      <c r="A169" s="501" t="s">
        <v>1603</v>
      </c>
      <c r="B169" s="501"/>
      <c r="C169" s="501"/>
      <c r="D169" s="501"/>
      <c r="E169" s="337"/>
      <c r="F169" s="337"/>
    </row>
    <row r="170" spans="1:4" ht="25.5">
      <c r="A170" s="283" t="s">
        <v>403</v>
      </c>
      <c r="B170" s="283" t="s">
        <v>1526</v>
      </c>
      <c r="C170" s="283" t="s">
        <v>1665</v>
      </c>
      <c r="D170" s="283" t="s">
        <v>1528</v>
      </c>
    </row>
    <row r="171" spans="1:4" ht="12.75">
      <c r="A171" s="331">
        <v>1</v>
      </c>
      <c r="B171" s="38" t="s">
        <v>1666</v>
      </c>
      <c r="C171" s="283">
        <v>2</v>
      </c>
      <c r="D171" s="331">
        <v>2</v>
      </c>
    </row>
    <row r="172" spans="1:4" ht="12.75">
      <c r="A172" s="331">
        <v>2</v>
      </c>
      <c r="B172" s="38" t="s">
        <v>1667</v>
      </c>
      <c r="C172" s="283">
        <v>2</v>
      </c>
      <c r="D172" s="331">
        <v>2</v>
      </c>
    </row>
    <row r="173" spans="1:4" ht="12.75">
      <c r="A173" s="331">
        <v>3</v>
      </c>
      <c r="B173" s="38" t="s">
        <v>1668</v>
      </c>
      <c r="C173" s="283">
        <v>2</v>
      </c>
      <c r="D173" s="331">
        <v>2</v>
      </c>
    </row>
    <row r="174" spans="1:4" ht="12.75">
      <c r="A174" s="331">
        <v>4</v>
      </c>
      <c r="B174" s="38" t="s">
        <v>1669</v>
      </c>
      <c r="C174" s="283">
        <v>2</v>
      </c>
      <c r="D174" s="331">
        <v>2</v>
      </c>
    </row>
    <row r="175" spans="1:4" ht="12.75">
      <c r="A175" s="331">
        <v>5</v>
      </c>
      <c r="B175" s="38" t="s">
        <v>1670</v>
      </c>
      <c r="C175" s="283">
        <v>2</v>
      </c>
      <c r="D175" s="331">
        <v>2</v>
      </c>
    </row>
    <row r="176" spans="1:4" ht="12.75">
      <c r="A176" s="331">
        <v>6</v>
      </c>
      <c r="B176" s="38" t="s">
        <v>1671</v>
      </c>
      <c r="C176" s="283">
        <v>2</v>
      </c>
      <c r="D176" s="331">
        <v>2</v>
      </c>
    </row>
    <row r="177" spans="1:4" ht="12.75">
      <c r="A177" s="331">
        <v>7</v>
      </c>
      <c r="B177" s="38" t="s">
        <v>1672</v>
      </c>
      <c r="C177" s="283">
        <v>2</v>
      </c>
      <c r="D177" s="331">
        <v>2</v>
      </c>
    </row>
    <row r="178" spans="1:4" ht="12.75">
      <c r="A178" s="331">
        <v>8</v>
      </c>
      <c r="B178" s="38" t="s">
        <v>1673</v>
      </c>
      <c r="C178" s="283">
        <v>2</v>
      </c>
      <c r="D178" s="331">
        <v>2</v>
      </c>
    </row>
    <row r="179" spans="1:4" ht="12.75">
      <c r="A179" s="331">
        <v>9</v>
      </c>
      <c r="B179" s="38" t="s">
        <v>1674</v>
      </c>
      <c r="C179" s="283">
        <v>2</v>
      </c>
      <c r="D179" s="331">
        <v>2</v>
      </c>
    </row>
    <row r="180" spans="1:4" ht="12.75">
      <c r="A180" s="331">
        <v>10</v>
      </c>
      <c r="B180" s="38" t="s">
        <v>1675</v>
      </c>
      <c r="C180" s="283">
        <v>2</v>
      </c>
      <c r="D180" s="331">
        <v>2</v>
      </c>
    </row>
    <row r="181" spans="1:4" ht="12.75">
      <c r="A181" s="331">
        <v>11</v>
      </c>
      <c r="B181" s="38" t="s">
        <v>1676</v>
      </c>
      <c r="C181" s="283">
        <v>2</v>
      </c>
      <c r="D181" s="331">
        <v>2</v>
      </c>
    </row>
    <row r="182" spans="1:4" ht="12.75">
      <c r="A182" s="331">
        <v>12</v>
      </c>
      <c r="B182" s="38" t="s">
        <v>1677</v>
      </c>
      <c r="C182" s="283">
        <v>2</v>
      </c>
      <c r="D182" s="331">
        <v>2</v>
      </c>
    </row>
    <row r="183" spans="1:4" ht="12.75">
      <c r="A183" s="331">
        <v>13</v>
      </c>
      <c r="B183" s="38" t="s">
        <v>1678</v>
      </c>
      <c r="C183" s="283">
        <v>2</v>
      </c>
      <c r="D183" s="331">
        <v>2</v>
      </c>
    </row>
    <row r="184" spans="1:4" ht="12.75">
      <c r="A184" s="331">
        <v>14</v>
      </c>
      <c r="B184" s="38" t="s">
        <v>1679</v>
      </c>
      <c r="C184" s="283">
        <v>2</v>
      </c>
      <c r="D184" s="331">
        <v>2</v>
      </c>
    </row>
    <row r="185" spans="1:4" ht="12.75">
      <c r="A185" s="331"/>
      <c r="B185" s="38" t="s">
        <v>1647</v>
      </c>
      <c r="C185" s="499">
        <v>91000</v>
      </c>
      <c r="D185" s="500"/>
    </row>
    <row r="186" spans="1:4" ht="30.75" customHeight="1">
      <c r="A186" s="501" t="s">
        <v>1707</v>
      </c>
      <c r="B186" s="501"/>
      <c r="C186" s="501"/>
      <c r="D186" s="501"/>
    </row>
    <row r="187" spans="1:4" ht="12.75">
      <c r="A187" s="331">
        <v>1</v>
      </c>
      <c r="B187" s="38" t="s">
        <v>1680</v>
      </c>
      <c r="C187" s="283" t="s">
        <v>1681</v>
      </c>
      <c r="D187" s="331">
        <v>1</v>
      </c>
    </row>
    <row r="188" spans="1:4" ht="12.75">
      <c r="A188" s="331">
        <v>2</v>
      </c>
      <c r="B188" s="38" t="s">
        <v>1682</v>
      </c>
      <c r="C188" s="283" t="s">
        <v>1681</v>
      </c>
      <c r="D188" s="331">
        <v>2</v>
      </c>
    </row>
    <row r="189" spans="1:4" ht="12.75">
      <c r="A189" s="331">
        <v>3</v>
      </c>
      <c r="B189" s="38" t="s">
        <v>1683</v>
      </c>
      <c r="C189" s="283" t="s">
        <v>1681</v>
      </c>
      <c r="D189" s="331">
        <v>4</v>
      </c>
    </row>
    <row r="190" spans="1:4" ht="12.75">
      <c r="A190" s="331">
        <v>4</v>
      </c>
      <c r="B190" s="38" t="s">
        <v>1684</v>
      </c>
      <c r="C190" s="283" t="s">
        <v>1681</v>
      </c>
      <c r="D190" s="331">
        <v>2</v>
      </c>
    </row>
    <row r="191" spans="1:4" ht="12.75">
      <c r="A191" s="331">
        <v>5</v>
      </c>
      <c r="B191" s="38" t="s">
        <v>1685</v>
      </c>
      <c r="C191" s="283" t="s">
        <v>1681</v>
      </c>
      <c r="D191" s="331">
        <v>1</v>
      </c>
    </row>
    <row r="192" spans="1:4" ht="12.75">
      <c r="A192" s="331">
        <v>6</v>
      </c>
      <c r="B192" s="38" t="s">
        <v>1686</v>
      </c>
      <c r="C192" s="283" t="s">
        <v>1681</v>
      </c>
      <c r="D192" s="331">
        <v>1</v>
      </c>
    </row>
    <row r="193" spans="1:4" ht="12.75">
      <c r="A193" s="331">
        <v>7</v>
      </c>
      <c r="B193" s="38" t="s">
        <v>1687</v>
      </c>
      <c r="C193" s="283" t="s">
        <v>1681</v>
      </c>
      <c r="D193" s="331">
        <v>2</v>
      </c>
    </row>
    <row r="194" spans="1:4" ht="12.75">
      <c r="A194" s="331">
        <v>8</v>
      </c>
      <c r="B194" s="38" t="s">
        <v>1688</v>
      </c>
      <c r="C194" s="283" t="s">
        <v>1681</v>
      </c>
      <c r="D194" s="331">
        <v>2</v>
      </c>
    </row>
    <row r="195" spans="1:4" ht="12.75">
      <c r="A195" s="331">
        <v>9</v>
      </c>
      <c r="B195" s="38" t="s">
        <v>1689</v>
      </c>
      <c r="C195" s="283" t="s">
        <v>1681</v>
      </c>
      <c r="D195" s="331">
        <v>1</v>
      </c>
    </row>
    <row r="196" spans="1:4" ht="12.75">
      <c r="A196" s="331">
        <v>10</v>
      </c>
      <c r="B196" s="38" t="s">
        <v>1690</v>
      </c>
      <c r="C196" s="283" t="s">
        <v>1681</v>
      </c>
      <c r="D196" s="331">
        <v>4</v>
      </c>
    </row>
    <row r="197" spans="1:4" ht="12.75">
      <c r="A197" s="331">
        <v>11</v>
      </c>
      <c r="B197" s="38" t="s">
        <v>1691</v>
      </c>
      <c r="C197" s="283" t="s">
        <v>1681</v>
      </c>
      <c r="D197" s="331">
        <v>2</v>
      </c>
    </row>
    <row r="198" spans="1:4" ht="12.75">
      <c r="A198" s="331">
        <v>12</v>
      </c>
      <c r="B198" s="38" t="s">
        <v>1692</v>
      </c>
      <c r="C198" s="283" t="s">
        <v>1681</v>
      </c>
      <c r="D198" s="331">
        <v>1</v>
      </c>
    </row>
    <row r="199" spans="1:4" ht="12.75">
      <c r="A199" s="331">
        <v>13</v>
      </c>
      <c r="B199" s="38" t="s">
        <v>1693</v>
      </c>
      <c r="C199" s="283" t="s">
        <v>1681</v>
      </c>
      <c r="D199" s="331">
        <v>1</v>
      </c>
    </row>
    <row r="200" spans="1:4" ht="12.75">
      <c r="A200" s="331">
        <v>14</v>
      </c>
      <c r="B200" s="38" t="s">
        <v>1694</v>
      </c>
      <c r="C200" s="283" t="s">
        <v>1681</v>
      </c>
      <c r="D200" s="331">
        <v>1</v>
      </c>
    </row>
    <row r="201" spans="1:4" ht="25.5">
      <c r="A201" s="331">
        <v>15</v>
      </c>
      <c r="B201" s="38" t="s">
        <v>1695</v>
      </c>
      <c r="C201" s="283" t="s">
        <v>1681</v>
      </c>
      <c r="D201" s="331">
        <v>3</v>
      </c>
    </row>
    <row r="202" spans="1:4" ht="25.5">
      <c r="A202" s="331">
        <v>16</v>
      </c>
      <c r="B202" s="38" t="s">
        <v>1696</v>
      </c>
      <c r="C202" s="283" t="s">
        <v>1681</v>
      </c>
      <c r="D202" s="331">
        <v>4</v>
      </c>
    </row>
    <row r="203" spans="1:4" ht="12.75">
      <c r="A203" s="331">
        <v>17</v>
      </c>
      <c r="B203" s="38" t="s">
        <v>1697</v>
      </c>
      <c r="C203" s="283" t="s">
        <v>1681</v>
      </c>
      <c r="D203" s="331">
        <v>1</v>
      </c>
    </row>
    <row r="204" spans="1:4" ht="12.75">
      <c r="A204" s="331">
        <v>18</v>
      </c>
      <c r="B204" s="38" t="s">
        <v>1698</v>
      </c>
      <c r="C204" s="283" t="s">
        <v>1681</v>
      </c>
      <c r="D204" s="331">
        <v>2</v>
      </c>
    </row>
    <row r="205" spans="1:4" ht="12.75">
      <c r="A205" s="331">
        <v>19</v>
      </c>
      <c r="B205" s="38" t="s">
        <v>1699</v>
      </c>
      <c r="C205" s="283" t="s">
        <v>1681</v>
      </c>
      <c r="D205" s="331">
        <v>3</v>
      </c>
    </row>
    <row r="206" spans="1:4" ht="12.75">
      <c r="A206" s="331">
        <v>20</v>
      </c>
      <c r="B206" s="38" t="s">
        <v>1700</v>
      </c>
      <c r="C206" s="283" t="s">
        <v>1681</v>
      </c>
      <c r="D206" s="331">
        <v>1</v>
      </c>
    </row>
    <row r="207" spans="1:4" ht="12.75">
      <c r="A207" s="331">
        <v>21</v>
      </c>
      <c r="B207" s="38" t="s">
        <v>1701</v>
      </c>
      <c r="C207" s="283" t="s">
        <v>1681</v>
      </c>
      <c r="D207" s="331">
        <v>2</v>
      </c>
    </row>
    <row r="208" spans="1:4" ht="12.75">
      <c r="A208" s="331">
        <v>22</v>
      </c>
      <c r="B208" s="38" t="s">
        <v>1702</v>
      </c>
      <c r="C208" s="283" t="s">
        <v>1681</v>
      </c>
      <c r="D208" s="331">
        <v>2</v>
      </c>
    </row>
    <row r="209" spans="1:4" ht="12.75">
      <c r="A209" s="331">
        <v>23</v>
      </c>
      <c r="B209" s="38" t="s">
        <v>1703</v>
      </c>
      <c r="C209" s="283" t="s">
        <v>1681</v>
      </c>
      <c r="D209" s="331">
        <v>1</v>
      </c>
    </row>
    <row r="210" spans="1:4" ht="12.75">
      <c r="A210" s="331">
        <v>24</v>
      </c>
      <c r="B210" s="38" t="s">
        <v>1704</v>
      </c>
      <c r="C210" s="283" t="s">
        <v>1681</v>
      </c>
      <c r="D210" s="331">
        <v>2</v>
      </c>
    </row>
    <row r="211" spans="1:4" ht="12.75">
      <c r="A211" s="331">
        <v>25</v>
      </c>
      <c r="B211" s="38" t="s">
        <v>1705</v>
      </c>
      <c r="C211" s="283" t="s">
        <v>1681</v>
      </c>
      <c r="D211" s="331">
        <v>4</v>
      </c>
    </row>
    <row r="212" spans="1:4" ht="12.75">
      <c r="A212" s="331">
        <v>26</v>
      </c>
      <c r="B212" s="38" t="s">
        <v>1706</v>
      </c>
      <c r="C212" s="283" t="s">
        <v>1681</v>
      </c>
      <c r="D212" s="331">
        <v>2</v>
      </c>
    </row>
    <row r="213" spans="1:4" ht="12.75">
      <c r="A213" s="331"/>
      <c r="B213" s="38" t="s">
        <v>1647</v>
      </c>
      <c r="C213" s="499">
        <v>185900</v>
      </c>
      <c r="D213" s="500"/>
    </row>
    <row r="214" spans="1:4" ht="15.75">
      <c r="A214" s="502" t="s">
        <v>1708</v>
      </c>
      <c r="B214" s="502"/>
      <c r="C214" s="502"/>
      <c r="D214" s="502"/>
    </row>
    <row r="215" spans="1:4" ht="12.75">
      <c r="A215" s="331">
        <v>1</v>
      </c>
      <c r="B215" s="38" t="s">
        <v>1709</v>
      </c>
      <c r="C215" s="283" t="s">
        <v>1681</v>
      </c>
      <c r="D215" s="331">
        <v>2</v>
      </c>
    </row>
    <row r="216" spans="1:4" ht="12.75">
      <c r="A216" s="331">
        <v>2</v>
      </c>
      <c r="B216" s="38" t="s">
        <v>1710</v>
      </c>
      <c r="C216" s="283" t="s">
        <v>1681</v>
      </c>
      <c r="D216" s="331">
        <v>4</v>
      </c>
    </row>
    <row r="217" spans="1:4" ht="12.75">
      <c r="A217" s="331">
        <v>3</v>
      </c>
      <c r="B217" s="38" t="s">
        <v>1711</v>
      </c>
      <c r="C217" s="283" t="s">
        <v>1681</v>
      </c>
      <c r="D217" s="331">
        <v>3</v>
      </c>
    </row>
    <row r="218" spans="1:4" ht="12.75">
      <c r="A218" s="331">
        <v>4</v>
      </c>
      <c r="B218" s="38" t="s">
        <v>1712</v>
      </c>
      <c r="C218" s="283" t="s">
        <v>1681</v>
      </c>
      <c r="D218" s="331">
        <v>4</v>
      </c>
    </row>
    <row r="219" spans="1:4" ht="12.75">
      <c r="A219" s="331">
        <v>5</v>
      </c>
      <c r="B219" s="38" t="s">
        <v>1713</v>
      </c>
      <c r="C219" s="283" t="s">
        <v>1681</v>
      </c>
      <c r="D219" s="331">
        <v>2</v>
      </c>
    </row>
    <row r="220" spans="1:4" ht="12.75">
      <c r="A220" s="331">
        <v>6</v>
      </c>
      <c r="B220" s="38" t="s">
        <v>1714</v>
      </c>
      <c r="C220" s="283" t="s">
        <v>1681</v>
      </c>
      <c r="D220" s="331">
        <v>2</v>
      </c>
    </row>
    <row r="221" spans="1:4" ht="12.75">
      <c r="A221" s="331">
        <v>7</v>
      </c>
      <c r="B221" s="38" t="s">
        <v>1715</v>
      </c>
      <c r="C221" s="283" t="s">
        <v>1681</v>
      </c>
      <c r="D221" s="331">
        <v>1</v>
      </c>
    </row>
    <row r="222" spans="1:4" ht="12.75">
      <c r="A222" s="331">
        <v>8</v>
      </c>
      <c r="B222" s="38" t="s">
        <v>1716</v>
      </c>
      <c r="C222" s="283" t="s">
        <v>1681</v>
      </c>
      <c r="D222" s="331">
        <v>2</v>
      </c>
    </row>
    <row r="223" spans="1:4" ht="12.75">
      <c r="A223" s="331">
        <v>9</v>
      </c>
      <c r="B223" s="38" t="s">
        <v>1717</v>
      </c>
      <c r="C223" s="283" t="s">
        <v>1681</v>
      </c>
      <c r="D223" s="331">
        <v>4</v>
      </c>
    </row>
    <row r="224" spans="1:4" ht="12.75">
      <c r="A224" s="331">
        <v>10</v>
      </c>
      <c r="B224" s="38" t="s">
        <v>1718</v>
      </c>
      <c r="C224" s="283" t="s">
        <v>1681</v>
      </c>
      <c r="D224" s="331">
        <v>1</v>
      </c>
    </row>
    <row r="225" spans="1:4" ht="12.75">
      <c r="A225" s="331">
        <v>11</v>
      </c>
      <c r="B225" s="38" t="s">
        <v>1719</v>
      </c>
      <c r="C225" s="283" t="s">
        <v>1681</v>
      </c>
      <c r="D225" s="331">
        <v>3</v>
      </c>
    </row>
    <row r="226" spans="1:4" ht="12.75">
      <c r="A226" s="331">
        <v>12</v>
      </c>
      <c r="B226" s="38" t="s">
        <v>1720</v>
      </c>
      <c r="C226" s="283" t="s">
        <v>1681</v>
      </c>
      <c r="D226" s="331">
        <v>4</v>
      </c>
    </row>
    <row r="227" spans="1:4" ht="12.75">
      <c r="A227" s="331">
        <v>13</v>
      </c>
      <c r="B227" s="38" t="s">
        <v>1721</v>
      </c>
      <c r="C227" s="283" t="s">
        <v>1681</v>
      </c>
      <c r="D227" s="331">
        <v>2</v>
      </c>
    </row>
    <row r="228" spans="1:4" ht="12.75">
      <c r="A228" s="331">
        <v>14</v>
      </c>
      <c r="B228" s="38" t="s">
        <v>1722</v>
      </c>
      <c r="C228" s="283" t="s">
        <v>1681</v>
      </c>
      <c r="D228" s="331">
        <v>1</v>
      </c>
    </row>
    <row r="229" spans="1:4" ht="12.75">
      <c r="A229" s="331">
        <v>15</v>
      </c>
      <c r="B229" s="38" t="s">
        <v>1723</v>
      </c>
      <c r="C229" s="283" t="s">
        <v>1681</v>
      </c>
      <c r="D229" s="331">
        <v>2</v>
      </c>
    </row>
    <row r="230" spans="1:4" ht="12.75">
      <c r="A230" s="331">
        <v>16</v>
      </c>
      <c r="B230" s="38" t="s">
        <v>1724</v>
      </c>
      <c r="C230" s="283" t="s">
        <v>1681</v>
      </c>
      <c r="D230" s="331">
        <v>3</v>
      </c>
    </row>
    <row r="231" spans="1:4" ht="12.75">
      <c r="A231" s="331">
        <v>17</v>
      </c>
      <c r="B231" s="38" t="s">
        <v>1725</v>
      </c>
      <c r="C231" s="283" t="s">
        <v>1681</v>
      </c>
      <c r="D231" s="331">
        <v>3</v>
      </c>
    </row>
    <row r="232" spans="1:4" ht="12.75">
      <c r="A232" s="331">
        <v>18</v>
      </c>
      <c r="B232" s="38" t="s">
        <v>1726</v>
      </c>
      <c r="C232" s="283" t="s">
        <v>1681</v>
      </c>
      <c r="D232" s="331">
        <v>3</v>
      </c>
    </row>
    <row r="233" spans="1:4" ht="12.75">
      <c r="A233" s="331">
        <v>19</v>
      </c>
      <c r="B233" s="38" t="s">
        <v>1727</v>
      </c>
      <c r="C233" s="283" t="s">
        <v>1681</v>
      </c>
      <c r="D233" s="331">
        <v>1</v>
      </c>
    </row>
    <row r="234" spans="1:4" ht="12.75">
      <c r="A234" s="331">
        <v>20</v>
      </c>
      <c r="B234" s="38" t="s">
        <v>1728</v>
      </c>
      <c r="C234" s="283" t="s">
        <v>1681</v>
      </c>
      <c r="D234" s="331">
        <v>2</v>
      </c>
    </row>
    <row r="235" spans="1:4" ht="12.75">
      <c r="A235" s="331">
        <v>21</v>
      </c>
      <c r="B235" s="38" t="s">
        <v>1729</v>
      </c>
      <c r="C235" s="283" t="s">
        <v>1681</v>
      </c>
      <c r="D235" s="331">
        <v>3</v>
      </c>
    </row>
    <row r="236" spans="1:4" ht="12.75">
      <c r="A236" s="331">
        <v>22</v>
      </c>
      <c r="B236" s="38" t="s">
        <v>1730</v>
      </c>
      <c r="C236" s="283" t="s">
        <v>1681</v>
      </c>
      <c r="D236" s="331">
        <v>3</v>
      </c>
    </row>
    <row r="237" spans="1:4" ht="12.75">
      <c r="A237" s="331">
        <v>23</v>
      </c>
      <c r="B237" s="38" t="s">
        <v>1731</v>
      </c>
      <c r="C237" s="283" t="s">
        <v>1681</v>
      </c>
      <c r="D237" s="331">
        <v>2</v>
      </c>
    </row>
    <row r="238" spans="1:4" ht="12.75">
      <c r="A238" s="331">
        <v>24</v>
      </c>
      <c r="B238" s="38" t="s">
        <v>1732</v>
      </c>
      <c r="C238" s="283" t="s">
        <v>1681</v>
      </c>
      <c r="D238" s="331">
        <v>2</v>
      </c>
    </row>
    <row r="239" spans="1:4" ht="12.75">
      <c r="A239" s="331">
        <v>25</v>
      </c>
      <c r="B239" s="38" t="s">
        <v>1733</v>
      </c>
      <c r="C239" s="283" t="s">
        <v>1681</v>
      </c>
      <c r="D239" s="331">
        <v>1</v>
      </c>
    </row>
    <row r="240" spans="1:4" ht="12.75">
      <c r="A240" s="331">
        <v>26</v>
      </c>
      <c r="B240" s="38" t="s">
        <v>1734</v>
      </c>
      <c r="C240" s="283" t="s">
        <v>1681</v>
      </c>
      <c r="D240" s="331">
        <v>2</v>
      </c>
    </row>
    <row r="241" spans="1:4" ht="12.75">
      <c r="A241" s="331"/>
      <c r="B241" s="38" t="s">
        <v>1647</v>
      </c>
      <c r="C241" s="499">
        <v>202800</v>
      </c>
      <c r="D241" s="500"/>
    </row>
    <row r="242" spans="1:4" ht="15.75">
      <c r="A242" s="502" t="s">
        <v>1735</v>
      </c>
      <c r="B242" s="502"/>
      <c r="C242" s="502"/>
      <c r="D242" s="502"/>
    </row>
    <row r="243" spans="1:4" ht="12.75">
      <c r="A243" s="331">
        <v>1</v>
      </c>
      <c r="B243" s="38" t="s">
        <v>1736</v>
      </c>
      <c r="C243" s="283" t="s">
        <v>1681</v>
      </c>
      <c r="D243" s="331">
        <v>2</v>
      </c>
    </row>
    <row r="244" spans="1:4" ht="12.75">
      <c r="A244" s="331">
        <v>2</v>
      </c>
      <c r="B244" s="38" t="s">
        <v>1737</v>
      </c>
      <c r="C244" s="283" t="s">
        <v>1681</v>
      </c>
      <c r="D244" s="331">
        <v>3</v>
      </c>
    </row>
    <row r="245" spans="1:4" ht="12.75">
      <c r="A245" s="331">
        <v>3</v>
      </c>
      <c r="B245" s="38" t="s">
        <v>1738</v>
      </c>
      <c r="C245" s="283" t="s">
        <v>1681</v>
      </c>
      <c r="D245" s="331">
        <v>2</v>
      </c>
    </row>
    <row r="246" spans="1:4" ht="12.75">
      <c r="A246" s="331">
        <v>4</v>
      </c>
      <c r="B246" s="38" t="s">
        <v>1739</v>
      </c>
      <c r="C246" s="283" t="s">
        <v>1681</v>
      </c>
      <c r="D246" s="331">
        <v>2</v>
      </c>
    </row>
    <row r="247" spans="1:4" ht="12.75">
      <c r="A247" s="331">
        <v>5</v>
      </c>
      <c r="B247" s="38" t="s">
        <v>1740</v>
      </c>
      <c r="C247" s="283" t="s">
        <v>1681</v>
      </c>
      <c r="D247" s="331">
        <v>2</v>
      </c>
    </row>
    <row r="248" spans="1:4" ht="12.75">
      <c r="A248" s="331">
        <v>6</v>
      </c>
      <c r="B248" s="38" t="s">
        <v>1741</v>
      </c>
      <c r="C248" s="283" t="s">
        <v>1681</v>
      </c>
      <c r="D248" s="331">
        <v>3</v>
      </c>
    </row>
    <row r="249" spans="1:4" ht="12.75">
      <c r="A249" s="331">
        <v>7</v>
      </c>
      <c r="B249" s="38" t="s">
        <v>1742</v>
      </c>
      <c r="C249" s="283" t="s">
        <v>1681</v>
      </c>
      <c r="D249" s="331">
        <v>2</v>
      </c>
    </row>
    <row r="250" spans="1:4" ht="12.75">
      <c r="A250" s="331">
        <v>8</v>
      </c>
      <c r="B250" s="38" t="s">
        <v>1743</v>
      </c>
      <c r="C250" s="283" t="s">
        <v>1681</v>
      </c>
      <c r="D250" s="331">
        <v>1</v>
      </c>
    </row>
    <row r="251" spans="1:4" ht="12.75">
      <c r="A251" s="331">
        <v>9</v>
      </c>
      <c r="B251" s="38" t="s">
        <v>1744</v>
      </c>
      <c r="C251" s="283" t="s">
        <v>1681</v>
      </c>
      <c r="D251" s="331">
        <v>4</v>
      </c>
    </row>
    <row r="252" spans="1:4" ht="12.75">
      <c r="A252" s="331">
        <v>10</v>
      </c>
      <c r="B252" s="38" t="s">
        <v>1745</v>
      </c>
      <c r="C252" s="283" t="s">
        <v>1681</v>
      </c>
      <c r="D252" s="331">
        <v>4</v>
      </c>
    </row>
    <row r="253" spans="1:4" ht="12.75">
      <c r="A253" s="331">
        <v>11</v>
      </c>
      <c r="B253" s="38" t="s">
        <v>1746</v>
      </c>
      <c r="C253" s="283" t="s">
        <v>1681</v>
      </c>
      <c r="D253" s="331">
        <v>2</v>
      </c>
    </row>
    <row r="254" spans="1:4" ht="12.75">
      <c r="A254" s="331">
        <v>12</v>
      </c>
      <c r="B254" s="38" t="s">
        <v>1747</v>
      </c>
      <c r="C254" s="283" t="s">
        <v>1681</v>
      </c>
      <c r="D254" s="331">
        <v>2</v>
      </c>
    </row>
    <row r="255" spans="1:4" ht="12.75">
      <c r="A255" s="331">
        <v>13</v>
      </c>
      <c r="B255" s="38" t="s">
        <v>1748</v>
      </c>
      <c r="C255" s="283" t="s">
        <v>1681</v>
      </c>
      <c r="D255" s="331">
        <v>2</v>
      </c>
    </row>
    <row r="256" spans="1:4" ht="12.75">
      <c r="A256" s="331">
        <v>14</v>
      </c>
      <c r="B256" s="38" t="s">
        <v>1749</v>
      </c>
      <c r="C256" s="283" t="s">
        <v>1681</v>
      </c>
      <c r="D256" s="331">
        <v>3</v>
      </c>
    </row>
    <row r="257" spans="1:4" ht="12.75">
      <c r="A257" s="331">
        <v>15</v>
      </c>
      <c r="B257" s="38" t="s">
        <v>1750</v>
      </c>
      <c r="C257" s="283" t="s">
        <v>1681</v>
      </c>
      <c r="D257" s="331">
        <v>1</v>
      </c>
    </row>
    <row r="258" spans="1:4" ht="12.75">
      <c r="A258" s="331">
        <v>16</v>
      </c>
      <c r="B258" s="38" t="s">
        <v>1751</v>
      </c>
      <c r="C258" s="283" t="s">
        <v>1681</v>
      </c>
      <c r="D258" s="331">
        <v>2</v>
      </c>
    </row>
    <row r="259" spans="1:4" ht="12.75">
      <c r="A259" s="331">
        <v>17</v>
      </c>
      <c r="B259" s="38" t="s">
        <v>1752</v>
      </c>
      <c r="C259" s="283" t="s">
        <v>1681</v>
      </c>
      <c r="D259" s="331">
        <v>1</v>
      </c>
    </row>
    <row r="260" spans="1:4" ht="12.75">
      <c r="A260" s="331">
        <v>18</v>
      </c>
      <c r="B260" s="38" t="s">
        <v>1753</v>
      </c>
      <c r="C260" s="283" t="s">
        <v>1681</v>
      </c>
      <c r="D260" s="331">
        <v>2</v>
      </c>
    </row>
    <row r="261" spans="1:4" ht="12.75">
      <c r="A261" s="331">
        <v>19</v>
      </c>
      <c r="B261" s="38" t="s">
        <v>1754</v>
      </c>
      <c r="C261" s="283" t="s">
        <v>1681</v>
      </c>
      <c r="D261" s="331">
        <v>1</v>
      </c>
    </row>
    <row r="262" spans="1:4" ht="12.75">
      <c r="A262" s="331">
        <v>20</v>
      </c>
      <c r="B262" s="38" t="s">
        <v>1755</v>
      </c>
      <c r="C262" s="283" t="s">
        <v>1681</v>
      </c>
      <c r="D262" s="331">
        <v>1</v>
      </c>
    </row>
    <row r="263" spans="1:4" ht="12.75">
      <c r="A263" s="331">
        <v>21</v>
      </c>
      <c r="B263" s="38" t="s">
        <v>1501</v>
      </c>
      <c r="C263" s="283" t="s">
        <v>1681</v>
      </c>
      <c r="D263" s="331">
        <v>3</v>
      </c>
    </row>
    <row r="264" spans="1:4" ht="12.75">
      <c r="A264" s="331">
        <v>22</v>
      </c>
      <c r="B264" s="38" t="s">
        <v>1756</v>
      </c>
      <c r="C264" s="283" t="s">
        <v>1681</v>
      </c>
      <c r="D264" s="331">
        <v>4</v>
      </c>
    </row>
    <row r="265" spans="1:4" ht="12.75">
      <c r="A265" s="331">
        <v>23</v>
      </c>
      <c r="B265" s="38" t="s">
        <v>704</v>
      </c>
      <c r="C265" s="283" t="s">
        <v>1681</v>
      </c>
      <c r="D265" s="331">
        <v>2</v>
      </c>
    </row>
    <row r="266" spans="1:4" ht="12.75">
      <c r="A266" s="331">
        <v>24</v>
      </c>
      <c r="B266" s="38" t="s">
        <v>1757</v>
      </c>
      <c r="C266" s="283" t="s">
        <v>1681</v>
      </c>
      <c r="D266" s="331">
        <v>2</v>
      </c>
    </row>
    <row r="267" spans="1:4" ht="12.75">
      <c r="A267" s="331">
        <v>25</v>
      </c>
      <c r="B267" s="38" t="s">
        <v>1758</v>
      </c>
      <c r="C267" s="283" t="s">
        <v>1681</v>
      </c>
      <c r="D267" s="331">
        <v>2</v>
      </c>
    </row>
    <row r="268" spans="1:4" ht="12.75">
      <c r="A268" s="331"/>
      <c r="B268" s="38" t="s">
        <v>1647</v>
      </c>
      <c r="C268" s="499">
        <v>211250</v>
      </c>
      <c r="D268" s="500"/>
    </row>
    <row r="269" spans="1:4" ht="12.75">
      <c r="A269" s="503" t="s">
        <v>1759</v>
      </c>
      <c r="B269" s="503"/>
      <c r="C269" s="503"/>
      <c r="D269" s="503"/>
    </row>
    <row r="270" spans="1:4" ht="12.75">
      <c r="A270" s="331">
        <v>1</v>
      </c>
      <c r="B270" s="38" t="s">
        <v>1760</v>
      </c>
      <c r="C270" s="283" t="s">
        <v>1681</v>
      </c>
      <c r="D270" s="331">
        <v>3</v>
      </c>
    </row>
    <row r="271" spans="1:4" ht="12.75">
      <c r="A271" s="331">
        <v>2</v>
      </c>
      <c r="B271" s="38" t="s">
        <v>1761</v>
      </c>
      <c r="C271" s="283" t="s">
        <v>1681</v>
      </c>
      <c r="D271" s="331">
        <v>3</v>
      </c>
    </row>
    <row r="272" spans="1:4" ht="12.75">
      <c r="A272" s="331">
        <v>3</v>
      </c>
      <c r="B272" s="38" t="s">
        <v>1762</v>
      </c>
      <c r="C272" s="283" t="s">
        <v>1681</v>
      </c>
      <c r="D272" s="331">
        <v>2</v>
      </c>
    </row>
    <row r="273" spans="1:4" ht="12.75">
      <c r="A273" s="331">
        <v>4</v>
      </c>
      <c r="B273" s="38" t="s">
        <v>1763</v>
      </c>
      <c r="C273" s="283" t="s">
        <v>1681</v>
      </c>
      <c r="D273" s="331">
        <v>4</v>
      </c>
    </row>
    <row r="274" spans="1:4" ht="12.75">
      <c r="A274" s="331">
        <v>5</v>
      </c>
      <c r="B274" s="38" t="s">
        <v>1764</v>
      </c>
      <c r="C274" s="283" t="s">
        <v>1681</v>
      </c>
      <c r="D274" s="331">
        <v>3</v>
      </c>
    </row>
    <row r="275" spans="1:4" ht="12.75">
      <c r="A275" s="331">
        <v>6</v>
      </c>
      <c r="B275" s="38" t="s">
        <v>1765</v>
      </c>
      <c r="C275" s="283" t="s">
        <v>1681</v>
      </c>
      <c r="D275" s="331">
        <v>4</v>
      </c>
    </row>
    <row r="276" spans="1:4" ht="12.75">
      <c r="A276" s="331">
        <v>7</v>
      </c>
      <c r="B276" s="38" t="s">
        <v>1766</v>
      </c>
      <c r="C276" s="283" t="s">
        <v>1681</v>
      </c>
      <c r="D276" s="331">
        <v>1</v>
      </c>
    </row>
    <row r="277" spans="1:4" ht="25.5">
      <c r="A277" s="331">
        <v>8</v>
      </c>
      <c r="B277" s="38" t="s">
        <v>1767</v>
      </c>
      <c r="C277" s="283" t="s">
        <v>1681</v>
      </c>
      <c r="D277" s="331">
        <v>4</v>
      </c>
    </row>
    <row r="278" spans="1:4" ht="12.75">
      <c r="A278" s="331">
        <v>9</v>
      </c>
      <c r="B278" s="38" t="s">
        <v>1768</v>
      </c>
      <c r="C278" s="283" t="s">
        <v>1681</v>
      </c>
      <c r="D278" s="331">
        <v>3</v>
      </c>
    </row>
    <row r="279" spans="1:4" ht="12.75">
      <c r="A279" s="331">
        <v>10</v>
      </c>
      <c r="B279" s="38" t="s">
        <v>1769</v>
      </c>
      <c r="C279" s="283" t="s">
        <v>1681</v>
      </c>
      <c r="D279" s="331">
        <v>3</v>
      </c>
    </row>
    <row r="280" spans="1:4" ht="25.5">
      <c r="A280" s="331">
        <v>11</v>
      </c>
      <c r="B280" s="38" t="s">
        <v>1770</v>
      </c>
      <c r="C280" s="283" t="s">
        <v>1681</v>
      </c>
      <c r="D280" s="331">
        <v>2</v>
      </c>
    </row>
    <row r="281" spans="1:4" ht="12.75">
      <c r="A281" s="331">
        <v>12</v>
      </c>
      <c r="B281" s="38" t="s">
        <v>1771</v>
      </c>
      <c r="C281" s="283" t="s">
        <v>1681</v>
      </c>
      <c r="D281" s="331">
        <v>2</v>
      </c>
    </row>
    <row r="282" spans="1:4" ht="12.75">
      <c r="A282" s="331">
        <v>13</v>
      </c>
      <c r="B282" s="38" t="s">
        <v>1772</v>
      </c>
      <c r="C282" s="283" t="s">
        <v>1681</v>
      </c>
      <c r="D282" s="331">
        <v>2</v>
      </c>
    </row>
    <row r="283" spans="1:4" ht="12.75">
      <c r="A283" s="331">
        <v>14</v>
      </c>
      <c r="B283" s="38" t="s">
        <v>1773</v>
      </c>
      <c r="C283" s="283" t="s">
        <v>1681</v>
      </c>
      <c r="D283" s="331">
        <v>4</v>
      </c>
    </row>
    <row r="284" spans="1:4" ht="12.75">
      <c r="A284" s="331">
        <v>15</v>
      </c>
      <c r="B284" s="38" t="s">
        <v>1774</v>
      </c>
      <c r="C284" s="283" t="s">
        <v>1681</v>
      </c>
      <c r="D284" s="331">
        <v>2</v>
      </c>
    </row>
    <row r="285" spans="1:4" ht="25.5">
      <c r="A285" s="331">
        <v>16</v>
      </c>
      <c r="B285" s="38" t="s">
        <v>1775</v>
      </c>
      <c r="C285" s="283" t="s">
        <v>1681</v>
      </c>
      <c r="D285" s="331">
        <v>4</v>
      </c>
    </row>
    <row r="286" spans="1:4" ht="25.5">
      <c r="A286" s="331">
        <v>17</v>
      </c>
      <c r="B286" s="38" t="s">
        <v>1776</v>
      </c>
      <c r="C286" s="283" t="s">
        <v>1681</v>
      </c>
      <c r="D286" s="331">
        <v>4</v>
      </c>
    </row>
    <row r="287" spans="1:4" ht="25.5">
      <c r="A287" s="331">
        <v>18</v>
      </c>
      <c r="B287" s="38" t="s">
        <v>1777</v>
      </c>
      <c r="C287" s="283" t="s">
        <v>1681</v>
      </c>
      <c r="D287" s="331">
        <v>2</v>
      </c>
    </row>
    <row r="288" spans="1:4" ht="12.75">
      <c r="A288" s="331"/>
      <c r="B288" s="38" t="s">
        <v>1647</v>
      </c>
      <c r="C288" s="499">
        <v>157950</v>
      </c>
      <c r="D288" s="500"/>
    </row>
  </sheetData>
  <sheetProtection/>
  <mergeCells count="32">
    <mergeCell ref="C158:F158"/>
    <mergeCell ref="C157:F157"/>
    <mergeCell ref="A4:A7"/>
    <mergeCell ref="B4:B7"/>
    <mergeCell ref="C4:C7"/>
    <mergeCell ref="C156:F156"/>
    <mergeCell ref="C164:F164"/>
    <mergeCell ref="C163:F163"/>
    <mergeCell ref="C162:F162"/>
    <mergeCell ref="C161:F161"/>
    <mergeCell ref="C160:F160"/>
    <mergeCell ref="C159:F159"/>
    <mergeCell ref="A1:F3"/>
    <mergeCell ref="A112:F112"/>
    <mergeCell ref="A125:F125"/>
    <mergeCell ref="A155:F155"/>
    <mergeCell ref="A168:D168"/>
    <mergeCell ref="C165:F165"/>
    <mergeCell ref="F6:F7"/>
    <mergeCell ref="E6:E7"/>
    <mergeCell ref="D6:D7"/>
    <mergeCell ref="D4:F5"/>
    <mergeCell ref="C288:D288"/>
    <mergeCell ref="C241:D241"/>
    <mergeCell ref="A186:D186"/>
    <mergeCell ref="A169:D169"/>
    <mergeCell ref="A214:D214"/>
    <mergeCell ref="C213:D213"/>
    <mergeCell ref="A242:D242"/>
    <mergeCell ref="C268:D268"/>
    <mergeCell ref="A269:D269"/>
    <mergeCell ref="C185:D1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Жебелева Марина Алексеевна</cp:lastModifiedBy>
  <cp:lastPrinted>2016-04-15T04:47:21Z</cp:lastPrinted>
  <dcterms:created xsi:type="dcterms:W3CDTF">2013-02-05T01:43:27Z</dcterms:created>
  <dcterms:modified xsi:type="dcterms:W3CDTF">2017-10-12T10:08:47Z</dcterms:modified>
  <cp:category/>
  <cp:version/>
  <cp:contentType/>
  <cp:contentStatus/>
</cp:coreProperties>
</file>